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cri\Desktop\"/>
    </mc:Choice>
  </mc:AlternateContent>
  <xr:revisionPtr revIDLastSave="0" documentId="8_{9BEC5EBD-49EB-42C4-816E-AE2AF57F9364}" xr6:coauthVersionLast="47" xr6:coauthVersionMax="47" xr10:uidLastSave="{00000000-0000-0000-0000-000000000000}"/>
  <bookViews>
    <workbookView xWindow="-120" yWindow="-120" windowWidth="20730" windowHeight="11160" xr2:uid="{D06F4D4D-3E2E-43E3-B5A2-36CFD8C75398}"/>
  </bookViews>
  <sheets>
    <sheet name="CÁLCULO AUTOMÁTICO PRESCRIPCI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4" i="1" l="1"/>
  <c r="G8" i="1"/>
  <c r="L8" i="1" s="1"/>
  <c r="J18" i="1" l="1"/>
  <c r="G19" i="1" s="1"/>
  <c r="K10" i="1"/>
  <c r="L18" i="1" l="1"/>
  <c r="F17" i="1"/>
  <c r="H17" i="1"/>
  <c r="J17" i="1"/>
  <c r="K14" i="1"/>
</calcChain>
</file>

<file path=xl/sharedStrings.xml><?xml version="1.0" encoding="utf-8"?>
<sst xmlns="http://schemas.openxmlformats.org/spreadsheetml/2006/main" count="20" uniqueCount="20">
  <si>
    <t>SI HUBO CESIONES ES LA FECHA DEL PRIMERO POR HABERSE TRASMITIDO</t>
  </si>
  <si>
    <t xml:space="preserve">FECHA DE INICIO DE LA POSESIÓN </t>
  </si>
  <si>
    <t>POR TITULO Y MODO UNA UNICA POSESION (NO SE SUMAN POSESIONES)</t>
  </si>
  <si>
    <t>ESTUDIO NOTARIAL MACHADO</t>
  </si>
  <si>
    <t>Escribano Jorge Julio Machado Giachero</t>
  </si>
  <si>
    <t>PRESCRIPCIÓN LARGA</t>
  </si>
  <si>
    <t xml:space="preserve">NO REQUIERE NI JUSTO TÍTULO NI BUENA FE </t>
  </si>
  <si>
    <t>jm@estudionotarialmachado.com</t>
  </si>
  <si>
    <t>www.estudionotarialmachado.com</t>
  </si>
  <si>
    <t xml:space="preserve">Hoy es </t>
  </si>
  <si>
    <t xml:space="preserve">FECHA EN QUE OPERARA O  OPERÓ LA PRESCRIPCIÓN </t>
  </si>
  <si>
    <t>A LA FECHA EN QUE HAYA OPERADO LA PRESCRICION U OPERE, HABRAN TRANSCURRIDO:</t>
  </si>
  <si>
    <t xml:space="preserve">AÑOS </t>
  </si>
  <si>
    <t xml:space="preserve">MESES </t>
  </si>
  <si>
    <t>DIAS</t>
  </si>
  <si>
    <t xml:space="preserve">                                         AL DIA DE HOY   </t>
  </si>
  <si>
    <t xml:space="preserve">ESTA PLANILLA RESUELVE LA FECHA EN QUE OPERA LA PRESCRIPCIÓN LARGA  </t>
  </si>
  <si>
    <t xml:space="preserve"> CONSIDERANDO LA  REDACCIÓN DEL ARTÍCULO1211 DEL CÓDIGO CIVIL  </t>
  </si>
  <si>
    <t xml:space="preserve"> DADA  POR  EL ARTÍCULO 467 DE LA LEY 19.889 (LUC); ESTABRECIENDO SI OPERO O NO.</t>
  </si>
  <si>
    <t>CÁLCULO AUTOMÁTICO VERSION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</si>
</sst>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dd/mm/yyyy;@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rgb="FFC00000"/>
      <name val="Calibri"/>
      <family val="2"/>
      <scheme val="minor"/>
    </font>
    <font>
      <sz val="18"/>
      <color theme="1"/>
      <name val="Brush Script MT"/>
      <family val="4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0"/>
      <color theme="7" tint="0.59999389629810485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5">
    <xf numFmtId="0" fontId="0" fillId="0" borderId="0" xfId="0"/>
    <xf numFmtId="0" fontId="0" fillId="4" borderId="0" xfId="0" applyFill="1"/>
    <xf numFmtId="0" fontId="4" fillId="4" borderId="0" xfId="0" applyFont="1" applyFill="1"/>
    <xf numFmtId="0" fontId="0" fillId="12" borderId="0" xfId="0" applyFill="1"/>
    <xf numFmtId="14" fontId="2" fillId="2" borderId="2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/>
    <xf numFmtId="0" fontId="11" fillId="5" borderId="0" xfId="0" applyFont="1" applyFill="1"/>
    <xf numFmtId="0" fontId="11" fillId="4" borderId="12" xfId="0" applyFont="1" applyFill="1" applyBorder="1"/>
    <xf numFmtId="0" fontId="11" fillId="4" borderId="13" xfId="0" applyFont="1" applyFill="1" applyBorder="1"/>
    <xf numFmtId="0" fontId="11" fillId="4" borderId="0" xfId="0" applyFont="1" applyFill="1"/>
    <xf numFmtId="14" fontId="2" fillId="6" borderId="4" xfId="0" applyNumberFormat="1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14" fontId="11" fillId="0" borderId="0" xfId="0" applyNumberFormat="1" applyFont="1"/>
    <xf numFmtId="0" fontId="17" fillId="4" borderId="1" xfId="0" applyFont="1" applyFill="1" applyBorder="1"/>
    <xf numFmtId="0" fontId="0" fillId="4" borderId="8" xfId="0" applyFill="1" applyBorder="1"/>
    <xf numFmtId="14" fontId="19" fillId="4" borderId="5" xfId="0" applyNumberFormat="1" applyFont="1" applyFill="1" applyBorder="1"/>
    <xf numFmtId="0" fontId="19" fillId="4" borderId="10" xfId="0" applyFont="1" applyFill="1" applyBorder="1"/>
    <xf numFmtId="0" fontId="15" fillId="4" borderId="12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14" fontId="21" fillId="0" borderId="0" xfId="0" applyNumberFormat="1" applyFont="1"/>
    <xf numFmtId="165" fontId="19" fillId="0" borderId="0" xfId="0" applyNumberFormat="1" applyFont="1"/>
    <xf numFmtId="0" fontId="22" fillId="4" borderId="0" xfId="0" applyFont="1" applyFill="1"/>
    <xf numFmtId="0" fontId="22" fillId="0" borderId="0" xfId="0" applyFont="1"/>
    <xf numFmtId="165" fontId="14" fillId="6" borderId="2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4" fillId="6" borderId="2" xfId="0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64" fontId="17" fillId="4" borderId="2" xfId="0" applyNumberFormat="1" applyFont="1" applyFill="1" applyBorder="1" applyAlignment="1">
      <alignment horizontal="left" vertical="center"/>
    </xf>
    <xf numFmtId="164" fontId="17" fillId="0" borderId="2" xfId="0" applyNumberFormat="1" applyFont="1" applyBorder="1" applyAlignment="1">
      <alignment horizontal="left" vertical="center"/>
    </xf>
    <xf numFmtId="164" fontId="17" fillId="0" borderId="3" xfId="0" applyNumberFormat="1" applyFont="1" applyBorder="1" applyAlignment="1">
      <alignment horizontal="left" vertical="center"/>
    </xf>
    <xf numFmtId="0" fontId="6" fillId="10" borderId="0" xfId="0" applyFont="1" applyFill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7" fillId="11" borderId="0" xfId="0" applyFont="1" applyFill="1" applyAlignment="1">
      <alignment horizontal="center" vertical="center"/>
    </xf>
    <xf numFmtId="0" fontId="7" fillId="11" borderId="8" xfId="0" applyFont="1" applyFill="1" applyBorder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2" borderId="8" xfId="0" applyFont="1" applyFill="1" applyBorder="1" applyAlignment="1">
      <alignment horizontal="center" vertical="center"/>
    </xf>
    <xf numFmtId="0" fontId="10" fillId="13" borderId="0" xfId="0" applyFont="1" applyFill="1" applyAlignment="1">
      <alignment horizontal="center" vertical="center"/>
    </xf>
    <xf numFmtId="0" fontId="10" fillId="13" borderId="8" xfId="0" applyFont="1" applyFill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2" fillId="9" borderId="9" xfId="0" applyFont="1" applyFill="1" applyBorder="1"/>
    <xf numFmtId="0" fontId="2" fillId="9" borderId="10" xfId="0" applyFont="1" applyFill="1" applyBorder="1"/>
    <xf numFmtId="0" fontId="2" fillId="9" borderId="11" xfId="0" applyFont="1" applyFill="1" applyBorder="1"/>
    <xf numFmtId="0" fontId="2" fillId="9" borderId="7" xfId="0" applyFont="1" applyFill="1" applyBorder="1"/>
    <xf numFmtId="0" fontId="2" fillId="9" borderId="0" xfId="0" applyFont="1" applyFill="1"/>
    <xf numFmtId="0" fontId="2" fillId="9" borderId="8" xfId="0" applyFont="1" applyFill="1" applyBorder="1"/>
    <xf numFmtId="0" fontId="12" fillId="6" borderId="15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14" fillId="6" borderId="17" xfId="0" applyFont="1" applyFill="1" applyBorder="1" applyAlignment="1">
      <alignment horizontal="center" vertical="center"/>
    </xf>
    <xf numFmtId="0" fontId="14" fillId="6" borderId="18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4" fillId="6" borderId="1" xfId="0" applyFont="1" applyFill="1" applyBorder="1" applyAlignment="1">
      <alignment vertical="center"/>
    </xf>
    <xf numFmtId="0" fontId="0" fillId="0" borderId="2" xfId="0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66FF"/>
      <color rgb="FF0033CC"/>
      <color rgb="FF5B82FF"/>
      <color rgb="FF2D5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114300</xdr:colOff>
      <xdr:row>1</xdr:row>
      <xdr:rowOff>15240</xdr:rowOff>
    </xdr:from>
    <xdr:to>
      <xdr:col>6</xdr:col>
      <xdr:colOff>906917</xdr:colOff>
      <xdr:row>2</xdr:row>
      <xdr:rowOff>336859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A9CF257-6012-4E9A-94B6-5DA61A47E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41960"/>
          <a:ext cx="1585097" cy="63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studionotarialmachado.com/" TargetMode="External"/><Relationship Id="rId1" Type="http://schemas.openxmlformats.org/officeDocument/2006/relationships/hyperlink" Target="mailto:jm@estudionotarialmachado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96A6-571F-4828-B8E5-8012BCCEDB19}">
  <dimension ref="A1:S63"/>
  <sheetViews>
    <sheetView showGridLines="0" showRowColHeaders="0" tabSelected="1" workbookViewId="0">
      <selection activeCell="J10" sqref="J10"/>
    </sheetView>
  </sheetViews>
  <sheetFormatPr baseColWidth="10" defaultRowHeight="15" x14ac:dyDescent="0.25"/>
  <cols>
    <col min="1" max="1" width="1.7109375" customWidth="1"/>
    <col min="2" max="5" width="11.42578125" hidden="1" customWidth="1"/>
    <col min="7" max="7" width="21.28515625" customWidth="1"/>
    <col min="8" max="8" width="20.85546875" customWidth="1"/>
    <col min="9" max="9" width="27.140625" customWidth="1"/>
    <col min="10" max="10" width="22.7109375" customWidth="1"/>
    <col min="11" max="11" width="23.5703125" customWidth="1"/>
    <col min="12" max="12" width="23.28515625" customWidth="1"/>
  </cols>
  <sheetData>
    <row r="1" spans="1:19" ht="33.75" x14ac:dyDescent="0.25">
      <c r="A1" s="1"/>
      <c r="F1" s="32" t="s">
        <v>3</v>
      </c>
      <c r="G1" s="32"/>
      <c r="H1" s="32"/>
      <c r="I1" s="32"/>
      <c r="J1" s="33"/>
      <c r="K1" s="7"/>
      <c r="L1" s="5"/>
      <c r="M1" s="5"/>
      <c r="N1" s="5"/>
      <c r="O1" s="5"/>
      <c r="P1" s="5"/>
      <c r="Q1" s="5"/>
      <c r="R1" s="5"/>
      <c r="S1" s="5"/>
    </row>
    <row r="2" spans="1:19" ht="24.75" x14ac:dyDescent="0.25">
      <c r="A2" s="1"/>
      <c r="F2" s="34" t="s">
        <v>4</v>
      </c>
      <c r="G2" s="34"/>
      <c r="H2" s="34"/>
      <c r="I2" s="34"/>
      <c r="J2" s="35"/>
      <c r="K2" s="8"/>
      <c r="L2" s="5"/>
      <c r="M2" s="5"/>
      <c r="N2" s="5"/>
      <c r="O2" s="5"/>
      <c r="P2" s="5"/>
      <c r="Q2" s="5"/>
      <c r="R2" s="5"/>
      <c r="S2" s="5"/>
    </row>
    <row r="3" spans="1:19" ht="31.5" x14ac:dyDescent="0.25">
      <c r="A3" s="1"/>
      <c r="F3" s="36" t="s">
        <v>5</v>
      </c>
      <c r="G3" s="36"/>
      <c r="H3" s="36"/>
      <c r="I3" s="36"/>
      <c r="J3" s="37"/>
      <c r="K3" s="8"/>
      <c r="L3" s="5"/>
      <c r="M3" s="5"/>
      <c r="N3" s="5"/>
      <c r="O3" s="5"/>
      <c r="P3" s="5"/>
      <c r="Q3" s="5"/>
      <c r="R3" s="5"/>
      <c r="S3" s="5"/>
    </row>
    <row r="4" spans="1:19" ht="18" customHeight="1" x14ac:dyDescent="0.25">
      <c r="A4" s="1"/>
      <c r="F4" s="38" t="s">
        <v>6</v>
      </c>
      <c r="G4" s="38"/>
      <c r="H4" s="38"/>
      <c r="I4" s="38"/>
      <c r="J4" s="39"/>
      <c r="K4" s="8"/>
      <c r="L4" s="5"/>
      <c r="M4" s="5"/>
      <c r="N4" s="5"/>
      <c r="O4" s="5"/>
      <c r="P4" s="5"/>
      <c r="Q4" s="5"/>
      <c r="R4" s="5"/>
      <c r="S4" s="5"/>
    </row>
    <row r="5" spans="1:19" ht="24.95" customHeight="1" x14ac:dyDescent="0.25">
      <c r="A5" s="1"/>
      <c r="F5" s="44" t="s">
        <v>19</v>
      </c>
      <c r="G5" s="45"/>
      <c r="H5" s="45"/>
      <c r="I5" s="45"/>
      <c r="J5" s="46"/>
      <c r="K5" s="8"/>
      <c r="L5" s="5"/>
      <c r="M5" s="12"/>
      <c r="N5" s="5"/>
      <c r="O5" s="5"/>
      <c r="P5" s="5"/>
      <c r="Q5" s="5"/>
      <c r="R5" s="5"/>
      <c r="S5" s="5"/>
    </row>
    <row r="6" spans="1:19" ht="15.75" x14ac:dyDescent="0.25">
      <c r="A6" s="1"/>
      <c r="F6" s="40" t="s">
        <v>7</v>
      </c>
      <c r="G6" s="41"/>
      <c r="H6" s="3"/>
      <c r="I6" s="42" t="s">
        <v>8</v>
      </c>
      <c r="J6" s="43"/>
      <c r="K6" s="8"/>
      <c r="L6" s="5"/>
      <c r="M6" s="5"/>
      <c r="N6" s="5"/>
      <c r="O6" s="5"/>
      <c r="P6" s="5"/>
      <c r="Q6" s="5"/>
      <c r="R6" s="5"/>
      <c r="S6" s="5"/>
    </row>
    <row r="7" spans="1:19" ht="15.75" thickBot="1" x14ac:dyDescent="0.3">
      <c r="A7" s="1"/>
      <c r="F7" s="3"/>
      <c r="G7" s="3"/>
      <c r="H7" s="3"/>
      <c r="I7" s="3"/>
      <c r="J7" s="3"/>
      <c r="K7" s="8"/>
      <c r="L7" s="5"/>
      <c r="M7" s="5"/>
      <c r="N7" s="5"/>
      <c r="O7" s="5"/>
      <c r="P7" s="5"/>
      <c r="Q7" s="5"/>
      <c r="R7" s="5"/>
      <c r="S7" s="5"/>
    </row>
    <row r="8" spans="1:19" ht="27" thickBot="1" x14ac:dyDescent="0.45">
      <c r="A8" s="14"/>
      <c r="F8" s="13" t="s">
        <v>9</v>
      </c>
      <c r="G8" s="29">
        <f ca="1">TODAY()</f>
        <v>46318</v>
      </c>
      <c r="H8" s="30"/>
      <c r="I8" s="31"/>
      <c r="J8" s="15"/>
      <c r="K8" s="8"/>
      <c r="L8" s="21">
        <f ca="1">SUM(G8,0)</f>
        <v>46318</v>
      </c>
      <c r="M8" s="5"/>
      <c r="N8" s="5"/>
      <c r="O8" s="5"/>
      <c r="P8" s="5"/>
      <c r="Q8" s="5"/>
      <c r="R8" s="5"/>
      <c r="S8" s="5"/>
    </row>
    <row r="9" spans="1:19" ht="15.75" thickBot="1" x14ac:dyDescent="0.3">
      <c r="A9" s="1"/>
      <c r="F9" s="16"/>
      <c r="G9" s="16"/>
      <c r="H9" s="16"/>
      <c r="I9" s="16"/>
      <c r="J9" s="16"/>
      <c r="K9" s="8"/>
      <c r="L9" s="5"/>
      <c r="M9" s="5"/>
      <c r="N9" s="5"/>
      <c r="O9" s="5"/>
      <c r="P9" s="5"/>
      <c r="Q9" s="5"/>
      <c r="R9" s="5"/>
      <c r="S9" s="5"/>
    </row>
    <row r="10" spans="1:19" ht="30" customHeight="1" thickBot="1" x14ac:dyDescent="0.3">
      <c r="A10" s="1"/>
      <c r="F10" s="47" t="s">
        <v>1</v>
      </c>
      <c r="G10" s="48"/>
      <c r="H10" s="48"/>
      <c r="I10" s="49"/>
      <c r="J10" s="4">
        <v>38681</v>
      </c>
      <c r="K10" s="11" t="str">
        <f>TEXT(J10,"dddd")</f>
        <v>viernes</v>
      </c>
      <c r="L10" s="5"/>
      <c r="M10" s="5"/>
      <c r="N10" s="5"/>
      <c r="O10" s="5"/>
      <c r="P10" s="5"/>
      <c r="Q10" s="5"/>
      <c r="R10" s="5"/>
      <c r="S10" s="5"/>
    </row>
    <row r="11" spans="1:19" x14ac:dyDescent="0.25">
      <c r="A11" s="1"/>
      <c r="F11" s="53" t="s">
        <v>0</v>
      </c>
      <c r="G11" s="54"/>
      <c r="H11" s="54"/>
      <c r="I11" s="55"/>
      <c r="J11" s="1"/>
      <c r="K11" s="8"/>
      <c r="L11" s="5"/>
      <c r="M11" s="5"/>
      <c r="N11" s="5"/>
      <c r="O11" s="6"/>
      <c r="P11" s="5"/>
      <c r="Q11" s="5"/>
      <c r="R11" s="5"/>
      <c r="S11" s="5"/>
    </row>
    <row r="12" spans="1:19" ht="15.75" thickBot="1" x14ac:dyDescent="0.3">
      <c r="A12" s="1"/>
      <c r="F12" s="56" t="s">
        <v>2</v>
      </c>
      <c r="G12" s="57"/>
      <c r="H12" s="57"/>
      <c r="I12" s="58"/>
      <c r="J12" s="1"/>
      <c r="K12" s="8"/>
      <c r="L12" s="5"/>
      <c r="M12" s="5"/>
      <c r="N12" s="5"/>
      <c r="O12" s="5"/>
      <c r="P12" s="5"/>
      <c r="Q12" s="5"/>
      <c r="R12" s="5"/>
      <c r="S12" s="5"/>
    </row>
    <row r="13" spans="1:19" ht="15.75" thickBot="1" x14ac:dyDescent="0.3">
      <c r="A13" s="1"/>
      <c r="F13" s="2"/>
      <c r="G13" s="2"/>
      <c r="H13" s="2"/>
      <c r="I13" s="2"/>
      <c r="J13" s="9"/>
      <c r="K13" s="8"/>
      <c r="L13" s="5"/>
      <c r="M13" s="5"/>
      <c r="N13" s="5"/>
      <c r="O13" s="5"/>
      <c r="P13" s="5"/>
      <c r="Q13" s="5"/>
      <c r="R13" s="5"/>
      <c r="S13" s="5"/>
    </row>
    <row r="14" spans="1:19" ht="30" customHeight="1" thickBot="1" x14ac:dyDescent="0.3">
      <c r="A14" s="1"/>
      <c r="F14" s="50" t="s">
        <v>10</v>
      </c>
      <c r="G14" s="51"/>
      <c r="H14" s="51"/>
      <c r="I14" s="52"/>
      <c r="J14" s="10">
        <f>EDATE(J10,240)</f>
        <v>45986</v>
      </c>
      <c r="K14" s="17" t="str">
        <f>TEXT(J14,"dddd")</f>
        <v>martes</v>
      </c>
      <c r="L14" s="5"/>
      <c r="M14" s="5"/>
      <c r="N14" s="5"/>
      <c r="O14" s="5"/>
      <c r="P14" s="5"/>
      <c r="Q14" s="5"/>
      <c r="R14" s="5"/>
      <c r="S14" s="5"/>
    </row>
    <row r="15" spans="1:19" ht="30" customHeight="1" thickBot="1" x14ac:dyDescent="0.3">
      <c r="A15" s="1"/>
      <c r="F15" s="71" t="s">
        <v>11</v>
      </c>
      <c r="G15" s="72"/>
      <c r="H15" s="72"/>
      <c r="I15" s="72"/>
      <c r="J15" s="72"/>
      <c r="K15" s="18"/>
      <c r="L15" s="5"/>
      <c r="M15" s="5"/>
      <c r="N15" s="5"/>
      <c r="O15" s="5"/>
      <c r="P15" s="5"/>
      <c r="Q15" s="5"/>
      <c r="R15" s="5"/>
      <c r="S15" s="5"/>
    </row>
    <row r="16" spans="1:19" ht="25.15" customHeight="1" x14ac:dyDescent="0.25">
      <c r="A16" s="1"/>
      <c r="F16" s="65" t="s">
        <v>12</v>
      </c>
      <c r="G16" s="66"/>
      <c r="H16" s="68" t="s">
        <v>13</v>
      </c>
      <c r="I16" s="68"/>
      <c r="J16" s="68" t="s">
        <v>14</v>
      </c>
      <c r="K16" s="68"/>
      <c r="L16" s="5"/>
      <c r="M16" s="5"/>
      <c r="N16" s="5"/>
      <c r="O16" s="5"/>
      <c r="P16" s="5"/>
      <c r="Q16" s="5"/>
      <c r="R16" s="5"/>
      <c r="S16" s="5"/>
    </row>
    <row r="17" spans="1:19" ht="30" customHeight="1" thickBot="1" x14ac:dyDescent="0.3">
      <c r="A17" s="1"/>
      <c r="F17" s="67">
        <f>DATEDIF(J10,J14,"Y")</f>
        <v>20</v>
      </c>
      <c r="G17" s="67"/>
      <c r="H17" s="67">
        <f>DATEDIF(J10,J14,"ym")</f>
        <v>0</v>
      </c>
      <c r="I17" s="67"/>
      <c r="J17" s="69">
        <f>DATEDIF(J10,J14,"md")</f>
        <v>0</v>
      </c>
      <c r="K17" s="70"/>
      <c r="L17" s="5"/>
      <c r="M17" s="5"/>
      <c r="N17" s="5"/>
      <c r="O17" s="5"/>
      <c r="P17" s="5"/>
      <c r="Q17" s="5"/>
      <c r="R17" s="5"/>
      <c r="S17" s="5"/>
    </row>
    <row r="18" spans="1:19" ht="30" customHeight="1" thickBot="1" x14ac:dyDescent="0.4">
      <c r="A18" s="1"/>
      <c r="F18" s="73" t="s">
        <v>15</v>
      </c>
      <c r="G18" s="74"/>
      <c r="H18" s="74"/>
      <c r="I18" s="74"/>
      <c r="J18" s="24">
        <f ca="1">SUM(L8,0)</f>
        <v>46318</v>
      </c>
      <c r="K18" s="25"/>
      <c r="L18" s="20">
        <f ca="1">DATE(YEAR(J18)-20,MONTH(J18),DAY(J18))</f>
        <v>39013</v>
      </c>
      <c r="M18" s="5"/>
      <c r="N18" s="5"/>
      <c r="O18" s="5"/>
      <c r="P18" s="5"/>
      <c r="Q18" s="5"/>
      <c r="R18" s="5"/>
      <c r="S18" s="5"/>
    </row>
    <row r="19" spans="1:19" ht="30" customHeight="1" thickBot="1" x14ac:dyDescent="0.3">
      <c r="A19" s="1"/>
      <c r="F19" s="19"/>
      <c r="G19" s="26" t="str">
        <f ca="1">IF(J18&gt;=J14,"OPERO LA PRESCRIPCION", "NO OPERO LA PRESCRIPCION")</f>
        <v>OPERO LA PRESCRIPCION</v>
      </c>
      <c r="H19" s="27"/>
      <c r="I19" s="27"/>
      <c r="J19" s="27"/>
      <c r="K19" s="28"/>
      <c r="L19" s="5"/>
      <c r="M19" s="5"/>
      <c r="N19" s="5"/>
      <c r="O19" s="5"/>
      <c r="P19" s="5"/>
      <c r="Q19" s="5"/>
      <c r="R19" s="5"/>
      <c r="S19" s="5"/>
    </row>
    <row r="20" spans="1:19" ht="24" customHeight="1" x14ac:dyDescent="0.35">
      <c r="A20" s="22"/>
      <c r="B20" s="23"/>
      <c r="C20" s="23"/>
      <c r="D20" s="23"/>
      <c r="E20" s="23"/>
      <c r="F20" s="62" t="s">
        <v>16</v>
      </c>
      <c r="G20" s="63"/>
      <c r="H20" s="63"/>
      <c r="I20" s="63"/>
      <c r="J20" s="63"/>
      <c r="K20" s="64"/>
      <c r="L20" s="5"/>
      <c r="M20" s="5"/>
      <c r="N20" s="5"/>
      <c r="O20" s="5"/>
      <c r="P20" s="5"/>
      <c r="Q20" s="5"/>
      <c r="R20" s="5"/>
      <c r="S20" s="5"/>
    </row>
    <row r="21" spans="1:19" ht="24" customHeight="1" x14ac:dyDescent="0.35">
      <c r="A21" s="22"/>
      <c r="B21" s="23"/>
      <c r="C21" s="23"/>
      <c r="D21" s="23"/>
      <c r="E21" s="23"/>
      <c r="F21" s="62" t="s">
        <v>17</v>
      </c>
      <c r="G21" s="63"/>
      <c r="H21" s="63"/>
      <c r="I21" s="63"/>
      <c r="J21" s="63"/>
      <c r="K21" s="64"/>
      <c r="L21" s="5"/>
      <c r="M21" s="5"/>
      <c r="N21" s="5"/>
      <c r="O21" s="5"/>
      <c r="P21" s="5"/>
      <c r="Q21" s="5"/>
      <c r="R21" s="5"/>
      <c r="S21" s="5"/>
    </row>
    <row r="22" spans="1:19" ht="24" customHeight="1" thickBot="1" x14ac:dyDescent="0.4">
      <c r="A22" s="1"/>
      <c r="F22" s="59" t="s">
        <v>18</v>
      </c>
      <c r="G22" s="60"/>
      <c r="H22" s="60"/>
      <c r="I22" s="60"/>
      <c r="J22" s="60"/>
      <c r="K22" s="61"/>
      <c r="L22" s="5"/>
      <c r="M22" s="5"/>
      <c r="N22" s="5"/>
      <c r="O22" s="5"/>
      <c r="P22" s="5"/>
      <c r="Q22" s="5"/>
      <c r="R22" s="5"/>
      <c r="S22" s="5"/>
    </row>
    <row r="23" spans="1:19" x14ac:dyDescent="0.25"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x14ac:dyDescent="0.25"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x14ac:dyDescent="0.25"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x14ac:dyDescent="0.25"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x14ac:dyDescent="0.25"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x14ac:dyDescent="0.25"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x14ac:dyDescent="0.25"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x14ac:dyDescent="0.25"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x14ac:dyDescent="0.25"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x14ac:dyDescent="0.25"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6:19" x14ac:dyDescent="0.25"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6:19" x14ac:dyDescent="0.25"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6:19" x14ac:dyDescent="0.25"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6:19" x14ac:dyDescent="0.25"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6:19" x14ac:dyDescent="0.25"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6:19" x14ac:dyDescent="0.25"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6:19" x14ac:dyDescent="0.25"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6:19" x14ac:dyDescent="0.25"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6:19" x14ac:dyDescent="0.25"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6:19" x14ac:dyDescent="0.25"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6:19" x14ac:dyDescent="0.25"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6:19" x14ac:dyDescent="0.25"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6:19" x14ac:dyDescent="0.25"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6:19" x14ac:dyDescent="0.25"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6:19" x14ac:dyDescent="0.25"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6:19" x14ac:dyDescent="0.25"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6:19" x14ac:dyDescent="0.25"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6:19" x14ac:dyDescent="0.25"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6:19" x14ac:dyDescent="0.25"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6:19" x14ac:dyDescent="0.25"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6:19" x14ac:dyDescent="0.25"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6:19" x14ac:dyDescent="0.25"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6:19" x14ac:dyDescent="0.25"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6:19" x14ac:dyDescent="0.25"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6:19" x14ac:dyDescent="0.25"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6:19" x14ac:dyDescent="0.25"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6:19" x14ac:dyDescent="0.25"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6:19" x14ac:dyDescent="0.25"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6:19" x14ac:dyDescent="0.25"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6:19" x14ac:dyDescent="0.25"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6:19" x14ac:dyDescent="0.25"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</row>
  </sheetData>
  <sheetProtection algorithmName="SHA-512" hashValue="mb4ZKMpwSetYgyTxw1Sn96UtF8vZymkZxyWvwGXtTEv9wv7Km8LHZSrUAv3IAaeN9EH98fTzGajWMDc3vStp0w==" saltValue="/Sb9W5ZUp9II8n1FHx7nig==" spinCount="100000" sheet="1" objects="1" scenarios="1"/>
  <mergeCells count="25">
    <mergeCell ref="F22:K22"/>
    <mergeCell ref="F21:K21"/>
    <mergeCell ref="F20:K20"/>
    <mergeCell ref="F16:G16"/>
    <mergeCell ref="F17:G17"/>
    <mergeCell ref="H16:I16"/>
    <mergeCell ref="H17:I17"/>
    <mergeCell ref="J16:K16"/>
    <mergeCell ref="J17:K17"/>
    <mergeCell ref="F18:I18"/>
    <mergeCell ref="J18:K18"/>
    <mergeCell ref="G19:K19"/>
    <mergeCell ref="G8:I8"/>
    <mergeCell ref="F1:J1"/>
    <mergeCell ref="F2:J2"/>
    <mergeCell ref="F3:J3"/>
    <mergeCell ref="F4:J4"/>
    <mergeCell ref="F6:G6"/>
    <mergeCell ref="I6:J6"/>
    <mergeCell ref="F5:J5"/>
    <mergeCell ref="F10:I10"/>
    <mergeCell ref="F14:I14"/>
    <mergeCell ref="F11:I11"/>
    <mergeCell ref="F12:I12"/>
    <mergeCell ref="F15:J15"/>
  </mergeCells>
  <hyperlinks>
    <hyperlink ref="F6" r:id="rId1" xr:uid="{1EBB35F0-85F1-4D42-A1B1-D38465639309}"/>
    <hyperlink ref="I6" r:id="rId2" xr:uid="{743E29F0-FB7E-450E-80E5-74AE476418DB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CÁLCULO AUTOMÁTICO PRESCRIPCIÓN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Jorge Machado</cp:lastModifiedBy>
  <dcterms:created xsi:type="dcterms:W3CDTF">2020-08-25T21:27:02Z</dcterms:created>
  <dcterms:modified xsi:type="dcterms:W3CDTF">2026-10-23T22:18:58Z</dcterms:modified>
</cp:coreProperties>
</file>