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orge\Desktop\subir\"/>
    </mc:Choice>
  </mc:AlternateContent>
  <bookViews>
    <workbookView xWindow="120" yWindow="45" windowWidth="15135" windowHeight="8130"/>
  </bookViews>
  <sheets>
    <sheet name="INSTRUCTIVO" sheetId="4" r:id="rId1"/>
    <sheet name="CALCULO" sheetId="1" r:id="rId2"/>
  </sheets>
  <calcPr calcId="162913"/>
</workbook>
</file>

<file path=xl/calcChain.xml><?xml version="1.0" encoding="utf-8"?>
<calcChain xmlns="http://schemas.openxmlformats.org/spreadsheetml/2006/main">
  <c r="F16" i="1" l="1"/>
  <c r="J15" i="1"/>
  <c r="K15" i="1"/>
  <c r="K16" i="1"/>
  <c r="D20" i="1"/>
  <c r="D21" i="1"/>
  <c r="D22" i="1"/>
  <c r="D23" i="1"/>
  <c r="L19" i="1"/>
  <c r="G27" i="1"/>
  <c r="K27" i="1" s="1"/>
  <c r="D24" i="1" l="1"/>
  <c r="G29" i="1"/>
  <c r="K29" i="1" s="1"/>
  <c r="G37" i="1"/>
  <c r="K37" i="1" s="1"/>
  <c r="G30" i="1"/>
  <c r="K30" i="1" s="1"/>
  <c r="G22" i="1"/>
  <c r="K22" i="1" s="1"/>
  <c r="J22" i="1" s="1"/>
  <c r="E22" i="1" s="1"/>
  <c r="F22" i="1" s="1"/>
  <c r="K17" i="1"/>
  <c r="L17" i="1" s="1"/>
  <c r="E18" i="1" s="1"/>
  <c r="G26" i="1"/>
  <c r="K26" i="1" s="1"/>
  <c r="G21" i="1"/>
  <c r="K21" i="1" s="1"/>
  <c r="J21" i="1" s="1"/>
  <c r="E21" i="1" s="1"/>
  <c r="F21" i="1" s="1"/>
  <c r="G38" i="1"/>
  <c r="K38" i="1" s="1"/>
  <c r="G31" i="1"/>
  <c r="K31" i="1" s="1"/>
  <c r="G39" i="1"/>
  <c r="K39" i="1" s="1"/>
  <c r="G32" i="1"/>
  <c r="K32" i="1" s="1"/>
  <c r="K12" i="1"/>
  <c r="K13" i="1" s="1"/>
  <c r="L13" i="1" s="1"/>
  <c r="G20" i="1"/>
  <c r="K20" i="1" s="1"/>
  <c r="J20" i="1" s="1"/>
  <c r="G23" i="1"/>
  <c r="K23" i="1" s="1"/>
  <c r="J23" i="1" s="1"/>
  <c r="E23" i="1" s="1"/>
  <c r="F23" i="1" s="1"/>
  <c r="G33" i="1"/>
  <c r="K33" i="1" s="1"/>
  <c r="G24" i="1"/>
  <c r="K24" i="1" s="1"/>
  <c r="G34" i="1"/>
  <c r="K34" i="1" s="1"/>
  <c r="G25" i="1"/>
  <c r="K25" i="1" s="1"/>
  <c r="G36" i="1"/>
  <c r="K36" i="1" s="1"/>
  <c r="G28" i="1"/>
  <c r="K28" i="1" s="1"/>
  <c r="G35" i="1"/>
  <c r="K35" i="1" s="1"/>
  <c r="E20" i="1" l="1"/>
  <c r="F20" i="1" s="1"/>
  <c r="J24" i="1"/>
  <c r="E24" i="1" s="1"/>
  <c r="F24" i="1" s="1"/>
  <c r="D25" i="1"/>
  <c r="J25" i="1" l="1"/>
  <c r="E25" i="1" s="1"/>
  <c r="F25" i="1" s="1"/>
  <c r="D26" i="1"/>
  <c r="D27" i="1" l="1"/>
  <c r="J26" i="1"/>
  <c r="E26" i="1" l="1"/>
  <c r="F26" i="1" s="1"/>
  <c r="D28" i="1"/>
  <c r="J27" i="1"/>
  <c r="E27" i="1" s="1"/>
  <c r="F27" i="1" s="1"/>
  <c r="D29" i="1" l="1"/>
  <c r="J28" i="1"/>
  <c r="E28" i="1" s="1"/>
  <c r="F28" i="1" s="1"/>
  <c r="D30" i="1" l="1"/>
  <c r="J29" i="1"/>
  <c r="E29" i="1" l="1"/>
  <c r="F29" i="1" s="1"/>
  <c r="J30" i="1"/>
  <c r="E30" i="1" s="1"/>
  <c r="F30" i="1" s="1"/>
  <c r="D31" i="1"/>
  <c r="D32" i="1" l="1"/>
  <c r="J31" i="1"/>
  <c r="E31" i="1" s="1"/>
  <c r="F31" i="1" s="1"/>
  <c r="D33" i="1" l="1"/>
  <c r="J32" i="1"/>
  <c r="E32" i="1" s="1"/>
  <c r="F32" i="1" s="1"/>
  <c r="J33" i="1" l="1"/>
  <c r="E33" i="1" s="1"/>
  <c r="F33" i="1" s="1"/>
  <c r="D34" i="1"/>
  <c r="J34" i="1" l="1"/>
  <c r="E34" i="1" s="1"/>
  <c r="F34" i="1" s="1"/>
  <c r="D35" i="1"/>
  <c r="D36" i="1" l="1"/>
  <c r="J35" i="1"/>
  <c r="E35" i="1" s="1"/>
  <c r="F35" i="1" s="1"/>
  <c r="D37" i="1" l="1"/>
  <c r="J36" i="1"/>
  <c r="E36" i="1" s="1"/>
  <c r="F36" i="1" s="1"/>
  <c r="D38" i="1" l="1"/>
  <c r="J37" i="1"/>
  <c r="E37" i="1" s="1"/>
  <c r="F37" i="1" s="1"/>
  <c r="J38" i="1" l="1"/>
  <c r="E38" i="1" s="1"/>
  <c r="F38" i="1" s="1"/>
  <c r="D39" i="1"/>
  <c r="J39" i="1" s="1"/>
  <c r="E39" i="1" l="1"/>
  <c r="F39" i="1" s="1"/>
  <c r="F41" i="1" s="1"/>
  <c r="F17" i="1" s="1"/>
  <c r="H20" i="1"/>
</calcChain>
</file>

<file path=xl/sharedStrings.xml><?xml version="1.0" encoding="utf-8"?>
<sst xmlns="http://schemas.openxmlformats.org/spreadsheetml/2006/main" count="20" uniqueCount="19">
  <si>
    <t>CUOTA DE CAPITAL</t>
  </si>
  <si>
    <t>SALDO DE CAPITAL</t>
  </si>
  <si>
    <t>CUOTA TOTAL A PAGAR</t>
  </si>
  <si>
    <t>CUOTA NUMERO</t>
  </si>
  <si>
    <t>TEM</t>
  </si>
  <si>
    <t>TEP</t>
  </si>
  <si>
    <t>TOTAL FINANCIADO</t>
  </si>
  <si>
    <t>ajuste primera</t>
  </si>
  <si>
    <t>menos uno</t>
  </si>
  <si>
    <t xml:space="preserve"> </t>
  </si>
  <si>
    <t>total intereres</t>
  </si>
  <si>
    <t>CAPITAL</t>
  </si>
  <si>
    <t xml:space="preserve">TASA EFECTIVA ANUAL (TEA) </t>
  </si>
  <si>
    <t>TOTAL DE INTERESES GENERADOS EN EL PROCESO DE AMORTIZACION</t>
  </si>
  <si>
    <t>CALCULAR</t>
  </si>
  <si>
    <t>INT</t>
  </si>
  <si>
    <t>TASA EFECTIVA  MENSUAL</t>
  </si>
  <si>
    <t xml:space="preserve">TOTAL DE MESES DEL PROCESO DE AMORTIZACION      </t>
  </si>
  <si>
    <t>MESES TRANSCURRIDOS DESDE EL PAGO ANTERIOR O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</si>
</sst>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8" formatCode="0.0000"/>
    <numFmt numFmtId="179" formatCode="0.000000"/>
  </numFmts>
  <fonts count="19" x14ac:knownFonts="1">
    <font>
      <sz val="11"/>
      <color theme="1"/>
      <name val="Calibri"/>
      <family val="2"/>
      <scheme val="minor"/>
    </font>
    <font>
      <b/>
      <sz val="12"/>
      <color indexed="8"/>
      <name val="Calibri"/>
      <family val="2"/>
    </font>
    <font>
      <sz val="11"/>
      <color theme="0"/>
      <name val="Calibri"/>
      <family val="2"/>
      <scheme val="minor"/>
    </font>
    <font>
      <sz val="11"/>
      <color rgb="FFFF0000"/>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b/>
      <sz val="20"/>
      <name val="Calibri"/>
      <family val="2"/>
      <scheme val="minor"/>
    </font>
    <font>
      <b/>
      <sz val="8"/>
      <color theme="1"/>
      <name val="Calibri"/>
      <family val="2"/>
      <scheme val="minor"/>
    </font>
    <font>
      <b/>
      <sz val="18"/>
      <name val="Calibri"/>
      <family val="2"/>
      <scheme val="minor"/>
    </font>
    <font>
      <b/>
      <sz val="12"/>
      <color theme="0"/>
      <name val="Calibri"/>
      <family val="2"/>
      <scheme val="minor"/>
    </font>
    <font>
      <b/>
      <sz val="14"/>
      <color theme="0"/>
      <name val="Calibri"/>
      <family val="2"/>
      <scheme val="minor"/>
    </font>
    <font>
      <sz val="20"/>
      <color theme="0"/>
      <name val="Calibri"/>
      <family val="2"/>
      <scheme val="minor"/>
    </font>
    <font>
      <b/>
      <sz val="18"/>
      <color theme="0"/>
      <name val="Calibri"/>
      <family val="2"/>
      <scheme val="minor"/>
    </font>
    <font>
      <sz val="26"/>
      <color theme="0"/>
      <name val="Calibri"/>
      <family val="2"/>
      <scheme val="minor"/>
    </font>
    <font>
      <b/>
      <sz val="28"/>
      <color theme="0"/>
      <name val="Calibri"/>
      <family val="2"/>
      <scheme val="minor"/>
    </font>
    <font>
      <b/>
      <sz val="20"/>
      <color theme="1"/>
      <name val="Calibri"/>
      <family val="2"/>
      <scheme val="minor"/>
    </font>
    <font>
      <b/>
      <sz val="16"/>
      <color theme="1"/>
      <name val="Calibri"/>
      <family val="2"/>
      <scheme val="minor"/>
    </font>
    <font>
      <sz val="16"/>
      <color theme="1"/>
      <name val="Calibri"/>
      <family val="2"/>
      <scheme val="minor"/>
    </font>
  </fonts>
  <fills count="15">
    <fill>
      <patternFill patternType="none"/>
    </fill>
    <fill>
      <patternFill patternType="gray125"/>
    </fill>
    <fill>
      <gradientFill degree="90">
        <stop position="0">
          <color theme="0"/>
        </stop>
        <stop position="0.5">
          <color theme="3" tint="0.59999389629810485"/>
        </stop>
        <stop position="1">
          <color theme="0"/>
        </stop>
      </gradientFill>
    </fill>
    <fill>
      <patternFill patternType="solid">
        <fgColor theme="9"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0000"/>
      </patternFill>
    </fill>
    <fill>
      <patternFill patternType="solid">
        <fgColor theme="0"/>
        <bgColor indexed="64"/>
      </patternFill>
    </fill>
    <fill>
      <patternFill patternType="solid">
        <fgColor theme="3" tint="0.79998168889431442"/>
        <bgColor indexed="65"/>
      </patternFill>
    </fill>
    <fill>
      <patternFill patternType="solid">
        <fgColor theme="4" tint="0.79998168889431442"/>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theme="3" tint="0.39994506668294322"/>
        <bgColor indexed="64"/>
      </patternFill>
    </fill>
    <fill>
      <patternFill patternType="solid">
        <fgColor theme="4" tint="-0.24994659260841701"/>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top/>
      <bottom style="medium">
        <color indexed="64"/>
      </bottom>
      <diagonal/>
    </border>
  </borders>
  <cellStyleXfs count="1">
    <xf numFmtId="0" fontId="0" fillId="0" borderId="0"/>
  </cellStyleXfs>
  <cellXfs count="70">
    <xf numFmtId="0" fontId="0" fillId="0" borderId="0" xfId="0"/>
    <xf numFmtId="0" fontId="0" fillId="0" borderId="0" xfId="0" applyAlignment="1">
      <alignment vertical="center"/>
    </xf>
    <xf numFmtId="0" fontId="0" fillId="0" borderId="0" xfId="0" applyAlignment="1">
      <alignment horizontal="center" vertical="center"/>
    </xf>
    <xf numFmtId="0" fontId="4" fillId="0" borderId="1" xfId="0" applyFont="1" applyBorder="1" applyAlignment="1">
      <alignment horizontal="center" vertical="center"/>
    </xf>
    <xf numFmtId="2" fontId="4" fillId="0" borderId="1" xfId="0" applyNumberFormat="1" applyFont="1" applyBorder="1"/>
    <xf numFmtId="0" fontId="5" fillId="2" borderId="1" xfId="0" applyFont="1" applyFill="1" applyBorder="1" applyAlignment="1">
      <alignment horizontal="right" vertical="center"/>
    </xf>
    <xf numFmtId="2" fontId="5" fillId="2" borderId="1" xfId="0" applyNumberFormat="1" applyFont="1" applyFill="1" applyBorder="1"/>
    <xf numFmtId="0" fontId="4" fillId="3" borderId="2" xfId="0" applyFont="1" applyFill="1" applyBorder="1" applyAlignment="1">
      <alignment horizontal="center" vertical="center"/>
    </xf>
    <xf numFmtId="10" fontId="6" fillId="4" borderId="1" xfId="0" applyNumberFormat="1" applyFont="1" applyFill="1" applyBorder="1" applyProtection="1">
      <protection locked="0"/>
    </xf>
    <xf numFmtId="2" fontId="6" fillId="4" borderId="1" xfId="0" applyNumberFormat="1" applyFont="1" applyFill="1" applyBorder="1" applyProtection="1">
      <protection locked="0"/>
    </xf>
    <xf numFmtId="2" fontId="6" fillId="0" borderId="3" xfId="0" applyNumberFormat="1" applyFont="1" applyBorder="1"/>
    <xf numFmtId="0" fontId="3" fillId="0" borderId="0" xfId="0" applyFont="1" applyFill="1"/>
    <xf numFmtId="0" fontId="3" fillId="0" borderId="0" xfId="0" applyFont="1"/>
    <xf numFmtId="0" fontId="3" fillId="0" borderId="0" xfId="0" applyFont="1" applyProtection="1">
      <protection locked="0"/>
    </xf>
    <xf numFmtId="0" fontId="6" fillId="5" borderId="1" xfId="0" applyFont="1" applyFill="1" applyBorder="1" applyProtection="1"/>
    <xf numFmtId="2" fontId="4" fillId="4" borderId="0" xfId="0" applyNumberFormat="1" applyFont="1" applyFill="1" applyProtection="1">
      <protection locked="0"/>
    </xf>
    <xf numFmtId="2" fontId="4" fillId="4" borderId="1" xfId="0" applyNumberFormat="1" applyFont="1" applyFill="1" applyBorder="1" applyProtection="1">
      <protection locked="0"/>
    </xf>
    <xf numFmtId="0" fontId="1" fillId="3" borderId="2" xfId="0" applyFont="1" applyFill="1" applyBorder="1" applyAlignment="1">
      <alignment horizontal="center" vertical="center" wrapText="1"/>
    </xf>
    <xf numFmtId="0" fontId="3" fillId="0" borderId="0" xfId="0" applyFont="1" applyAlignment="1">
      <alignment vertical="center"/>
    </xf>
    <xf numFmtId="0" fontId="4" fillId="5" borderId="1" xfId="0" applyFont="1" applyFill="1" applyBorder="1" applyAlignment="1">
      <alignment horizontal="center" vertical="center"/>
    </xf>
    <xf numFmtId="0" fontId="6" fillId="6" borderId="1" xfId="0" applyFont="1" applyFill="1" applyBorder="1" applyProtection="1">
      <protection locked="0"/>
    </xf>
    <xf numFmtId="10" fontId="7" fillId="2" borderId="4" xfId="0" applyNumberFormat="1" applyFont="1" applyFill="1" applyBorder="1" applyAlignment="1">
      <alignment vertical="center"/>
    </xf>
    <xf numFmtId="0" fontId="8" fillId="3" borderId="2" xfId="0" applyFont="1" applyFill="1" applyBorder="1" applyAlignment="1">
      <alignment horizontal="center" vertical="center" wrapText="1"/>
    </xf>
    <xf numFmtId="1" fontId="6" fillId="0" borderId="5" xfId="0" applyNumberFormat="1" applyFont="1" applyFill="1" applyBorder="1" applyProtection="1"/>
    <xf numFmtId="0" fontId="9" fillId="7" borderId="5"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2" fillId="0" borderId="0" xfId="0" applyFont="1" applyFill="1"/>
    <xf numFmtId="0" fontId="2" fillId="0" borderId="0" xfId="0" applyFont="1"/>
    <xf numFmtId="10" fontId="2" fillId="0" borderId="0" xfId="0" applyNumberFormat="1" applyFont="1"/>
    <xf numFmtId="0" fontId="2" fillId="0" borderId="6" xfId="0" applyFont="1" applyFill="1" applyBorder="1"/>
    <xf numFmtId="0" fontId="2" fillId="0" borderId="0" xfId="0" applyFont="1" applyFill="1" applyBorder="1"/>
    <xf numFmtId="1" fontId="10" fillId="8" borderId="0" xfId="0" applyNumberFormat="1" applyFont="1" applyFill="1" applyBorder="1" applyAlignment="1">
      <alignment vertical="center"/>
    </xf>
    <xf numFmtId="1" fontId="11" fillId="8" borderId="0" xfId="0" applyNumberFormat="1" applyFont="1" applyFill="1" applyBorder="1" applyAlignment="1">
      <alignment horizontal="center"/>
    </xf>
    <xf numFmtId="1" fontId="10" fillId="8" borderId="0" xfId="0" applyNumberFormat="1" applyFont="1" applyFill="1" applyBorder="1" applyAlignment="1">
      <alignment horizontal="center" vertical="center"/>
    </xf>
    <xf numFmtId="178" fontId="2" fillId="0" borderId="0" xfId="0" applyNumberFormat="1" applyFont="1" applyFill="1" applyAlignment="1">
      <alignment horizontal="center"/>
    </xf>
    <xf numFmtId="178" fontId="2" fillId="0" borderId="0" xfId="0" applyNumberFormat="1" applyFont="1" applyFill="1"/>
    <xf numFmtId="10" fontId="10" fillId="8" borderId="6" xfId="0" applyNumberFormat="1" applyFont="1" applyFill="1" applyBorder="1" applyAlignment="1">
      <alignment horizontal="right" vertical="top"/>
    </xf>
    <xf numFmtId="10" fontId="11" fillId="8" borderId="0" xfId="0" applyNumberFormat="1" applyFont="1" applyFill="1" applyBorder="1" applyAlignment="1">
      <alignment horizontal="center" vertical="top"/>
    </xf>
    <xf numFmtId="10" fontId="11" fillId="8" borderId="0" xfId="0" applyNumberFormat="1" applyFont="1" applyFill="1" applyBorder="1" applyAlignment="1">
      <alignment vertical="top"/>
    </xf>
    <xf numFmtId="0" fontId="2" fillId="0" borderId="0" xfId="0" applyFont="1" applyBorder="1"/>
    <xf numFmtId="0" fontId="12" fillId="0" borderId="0" xfId="0" applyFont="1" applyFill="1"/>
    <xf numFmtId="179" fontId="2" fillId="0" borderId="0" xfId="0" applyNumberFormat="1" applyFont="1" applyFill="1"/>
    <xf numFmtId="0" fontId="13" fillId="0" borderId="0" xfId="0" applyFont="1" applyFill="1" applyBorder="1" applyAlignment="1" applyProtection="1">
      <alignment horizontal="center" vertical="center"/>
      <protection locked="0"/>
    </xf>
    <xf numFmtId="0" fontId="13" fillId="0" borderId="0" xfId="0" applyFont="1" applyFill="1" applyBorder="1" applyProtection="1">
      <protection locked="0"/>
    </xf>
    <xf numFmtId="0" fontId="2" fillId="0" borderId="0" xfId="0" applyFont="1" applyAlignment="1">
      <alignment horizontal="center" vertical="center"/>
    </xf>
    <xf numFmtId="0" fontId="14" fillId="0" borderId="0" xfId="0" applyFont="1" applyFill="1" applyAlignment="1">
      <alignment horizontal="center" vertical="center"/>
    </xf>
    <xf numFmtId="0" fontId="15" fillId="0" borderId="0" xfId="0" applyFont="1" applyFill="1" applyAlignment="1">
      <alignment horizontal="center" vertical="center"/>
    </xf>
    <xf numFmtId="0" fontId="6" fillId="9" borderId="5" xfId="0" applyFont="1" applyFill="1" applyBorder="1" applyAlignment="1">
      <alignment horizontal="right" vertical="center"/>
    </xf>
    <xf numFmtId="0" fontId="6" fillId="9" borderId="7" xfId="0" applyFont="1" applyFill="1" applyBorder="1" applyAlignment="1">
      <alignment horizontal="right" vertical="center"/>
    </xf>
    <xf numFmtId="0" fontId="6" fillId="9" borderId="4" xfId="0" applyFont="1" applyFill="1" applyBorder="1" applyAlignment="1">
      <alignment horizontal="right" vertical="center"/>
    </xf>
    <xf numFmtId="0" fontId="16" fillId="0" borderId="8" xfId="0" applyFont="1" applyBorder="1" applyAlignment="1">
      <alignment horizontal="right" vertical="center"/>
    </xf>
    <xf numFmtId="0" fontId="16" fillId="0" borderId="3" xfId="0" applyFont="1" applyBorder="1" applyAlignment="1">
      <alignment horizontal="right" vertical="center"/>
    </xf>
    <xf numFmtId="0" fontId="5" fillId="10" borderId="5" xfId="0" applyFont="1" applyFill="1" applyBorder="1" applyAlignment="1"/>
    <xf numFmtId="0" fontId="5" fillId="10" borderId="7" xfId="0" applyFont="1" applyFill="1" applyBorder="1" applyAlignment="1"/>
    <xf numFmtId="0" fontId="5" fillId="10" borderId="4" xfId="0" applyFont="1" applyFill="1" applyBorder="1" applyAlignment="1"/>
    <xf numFmtId="0" fontId="17" fillId="11" borderId="5" xfId="0" applyFont="1" applyFill="1" applyBorder="1" applyAlignment="1">
      <alignment horizontal="right" vertical="center"/>
    </xf>
    <xf numFmtId="0" fontId="17" fillId="11" borderId="7" xfId="0" applyFont="1" applyFill="1" applyBorder="1" applyAlignment="1">
      <alignment horizontal="right" vertical="center"/>
    </xf>
    <xf numFmtId="0" fontId="18" fillId="11" borderId="7" xfId="0" applyFont="1" applyFill="1" applyBorder="1" applyAlignment="1">
      <alignment horizontal="right" vertical="center"/>
    </xf>
    <xf numFmtId="0" fontId="18" fillId="11" borderId="4" xfId="0" applyFont="1" applyFill="1" applyBorder="1" applyAlignment="1">
      <alignment horizontal="right" vertical="center"/>
    </xf>
    <xf numFmtId="0" fontId="16" fillId="12" borderId="5" xfId="0" applyFont="1" applyFill="1" applyBorder="1" applyAlignment="1">
      <alignment horizontal="right" wrapText="1"/>
    </xf>
    <xf numFmtId="0" fontId="16" fillId="12" borderId="7" xfId="0" applyFont="1" applyFill="1" applyBorder="1" applyAlignment="1">
      <alignment horizontal="right" wrapText="1"/>
    </xf>
    <xf numFmtId="0" fontId="16" fillId="12" borderId="7" xfId="0" applyFont="1" applyFill="1" applyBorder="1" applyAlignment="1">
      <alignment horizontal="right"/>
    </xf>
    <xf numFmtId="0" fontId="16" fillId="12" borderId="4" xfId="0" applyFont="1" applyFill="1" applyBorder="1" applyAlignment="1">
      <alignment horizontal="right"/>
    </xf>
    <xf numFmtId="0" fontId="5" fillId="13" borderId="5" xfId="0" applyFont="1" applyFill="1" applyBorder="1" applyAlignment="1">
      <alignment horizontal="right" vertical="center" wrapText="1"/>
    </xf>
    <xf numFmtId="0" fontId="5" fillId="13" borderId="7" xfId="0" applyFont="1" applyFill="1" applyBorder="1" applyAlignment="1">
      <alignment horizontal="right" vertical="center" wrapText="1"/>
    </xf>
    <xf numFmtId="0" fontId="5" fillId="13" borderId="7" xfId="0" applyFont="1" applyFill="1" applyBorder="1" applyAlignment="1">
      <alignment horizontal="right" vertical="center"/>
    </xf>
    <xf numFmtId="0" fontId="5" fillId="13" borderId="4" xfId="0" applyFont="1" applyFill="1" applyBorder="1" applyAlignment="1">
      <alignment horizontal="right" vertical="center"/>
    </xf>
    <xf numFmtId="0" fontId="17" fillId="14" borderId="5" xfId="0" applyFont="1" applyFill="1" applyBorder="1" applyAlignment="1">
      <alignment horizontal="right" vertical="center"/>
    </xf>
    <xf numFmtId="0" fontId="17" fillId="14" borderId="7" xfId="0" applyFont="1" applyFill="1" applyBorder="1" applyAlignment="1">
      <alignment horizontal="right" vertical="center"/>
    </xf>
    <xf numFmtId="0" fontId="17" fillId="14" borderId="4" xfId="0" applyFont="1" applyFill="1" applyBorder="1" applyAlignment="1">
      <alignment horizontal="righ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28573</xdr:rowOff>
    </xdr:from>
    <xdr:to>
      <xdr:col>11</xdr:col>
      <xdr:colOff>666750</xdr:colOff>
      <xdr:row>28</xdr:row>
      <xdr:rowOff>123824</xdr:rowOff>
    </xdr:to>
    <xdr:sp macro="" textlink="">
      <xdr:nvSpPr>
        <xdr:cNvPr id="2" name="1 CuadroTexto"/>
        <xdr:cNvSpPr txBox="1"/>
      </xdr:nvSpPr>
      <xdr:spPr>
        <a:xfrm>
          <a:off x="0" y="28573"/>
          <a:ext cx="8991600" cy="5429251"/>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s-AR" sz="1800" b="1" u="sng">
              <a:solidFill>
                <a:schemeClr val="dk1"/>
              </a:solidFill>
              <a:latin typeface="+mn-lt"/>
              <a:ea typeface="+mn-ea"/>
              <a:cs typeface="+mn-cs"/>
            </a:rPr>
            <a:t>CUOTA  VARIABLE  DE CAPITAL MAS INTERES</a:t>
          </a:r>
          <a:r>
            <a:rPr lang="es-AR" sz="1800" b="1" u="sng" baseline="0">
              <a:solidFill>
                <a:schemeClr val="dk1"/>
              </a:solidFill>
              <a:latin typeface="+mn-lt"/>
              <a:ea typeface="+mn-ea"/>
              <a:cs typeface="+mn-cs"/>
            </a:rPr>
            <a:t> COMPUESTO</a:t>
          </a:r>
          <a:endParaRPr lang="es-MX" sz="1800" u="sng"/>
        </a:p>
        <a:p>
          <a:r>
            <a:rPr lang="es-AR" sz="1800" b="1" u="sng" baseline="0">
              <a:solidFill>
                <a:schemeClr val="dk1"/>
              </a:solidFill>
              <a:latin typeface="+mn-lt"/>
              <a:ea typeface="+mn-ea"/>
              <a:cs typeface="+mn-cs"/>
            </a:rPr>
            <a:t>Y PERIODOS VARIABLES ENTRE CUOTAS</a:t>
          </a:r>
          <a:endParaRPr lang="es-AR" sz="1800" b="1" u="sng">
            <a:solidFill>
              <a:schemeClr val="dk1"/>
            </a:solidFill>
            <a:latin typeface="+mn-lt"/>
            <a:ea typeface="+mn-ea"/>
            <a:cs typeface="+mn-cs"/>
          </a:endParaRPr>
        </a:p>
        <a:p>
          <a:r>
            <a:rPr lang="es-AR" sz="1600" b="1">
              <a:solidFill>
                <a:schemeClr val="dk1"/>
              </a:solidFill>
              <a:latin typeface="+mn-lt"/>
              <a:ea typeface="+mn-ea"/>
              <a:cs typeface="+mn-cs"/>
            </a:rPr>
            <a:t>Interés calculado sobre los sucesivos saldos deudores  </a:t>
          </a:r>
          <a:endParaRPr lang="es-MX" sz="1600">
            <a:solidFill>
              <a:schemeClr val="dk1"/>
            </a:solidFill>
            <a:latin typeface="+mn-lt"/>
            <a:ea typeface="+mn-ea"/>
            <a:cs typeface="+mn-cs"/>
          </a:endParaRPr>
        </a:p>
        <a:p>
          <a:r>
            <a:rPr lang="es-ES" sz="1100">
              <a:solidFill>
                <a:schemeClr val="dk1"/>
              </a:solidFill>
              <a:latin typeface="+mn-lt"/>
              <a:ea typeface="+mn-ea"/>
              <a:cs typeface="+mn-cs"/>
            </a:rPr>
            <a:t>Es una planilla de muy sencilla utilización que permite calcular: </a:t>
          </a:r>
          <a:endParaRPr lang="es-MX" sz="1100">
            <a:solidFill>
              <a:schemeClr val="dk1"/>
            </a:solidFill>
            <a:latin typeface="+mn-lt"/>
            <a:ea typeface="+mn-ea"/>
            <a:cs typeface="+mn-cs"/>
          </a:endParaRPr>
        </a:p>
        <a:p>
          <a:r>
            <a:rPr lang="es-ES" sz="1100">
              <a:solidFill>
                <a:schemeClr val="dk1"/>
              </a:solidFill>
              <a:latin typeface="+mn-lt"/>
              <a:ea typeface="+mn-ea"/>
              <a:cs typeface="+mn-cs"/>
            </a:rPr>
            <a:t>A) El monto de cada una de las cuotas, partiendo de la base de que las misma se componen de un monto fijo de capital más el interés que se calcula sobre saldos y consecuentemente irá decreciendo en la medida que avanza el proceso de amortización. </a:t>
          </a:r>
          <a:endParaRPr lang="es-MX" sz="1100">
            <a:solidFill>
              <a:schemeClr val="dk1"/>
            </a:solidFill>
            <a:latin typeface="+mn-lt"/>
            <a:ea typeface="+mn-ea"/>
            <a:cs typeface="+mn-cs"/>
          </a:endParaRPr>
        </a:p>
        <a:p>
          <a:r>
            <a:rPr lang="es-ES" sz="1100">
              <a:solidFill>
                <a:schemeClr val="dk1"/>
              </a:solidFill>
              <a:latin typeface="+mn-lt"/>
              <a:ea typeface="+mn-ea"/>
              <a:cs typeface="+mn-cs"/>
            </a:rPr>
            <a:t>B) El total de intereses generados en el proceso de amortización. </a:t>
          </a:r>
          <a:endParaRPr lang="es-MX" sz="1100">
            <a:solidFill>
              <a:schemeClr val="dk1"/>
            </a:solidFill>
            <a:latin typeface="+mn-lt"/>
            <a:ea typeface="+mn-ea"/>
            <a:cs typeface="+mn-cs"/>
          </a:endParaRPr>
        </a:p>
        <a:p>
          <a:r>
            <a:rPr lang="es-ES" sz="1100">
              <a:solidFill>
                <a:schemeClr val="dk1"/>
              </a:solidFill>
              <a:latin typeface="+mn-lt"/>
              <a:ea typeface="+mn-ea"/>
              <a:cs typeface="+mn-cs"/>
            </a:rPr>
            <a:t>  </a:t>
          </a:r>
          <a:endParaRPr lang="es-MX" sz="1100">
            <a:solidFill>
              <a:schemeClr val="dk1"/>
            </a:solidFill>
            <a:latin typeface="+mn-lt"/>
            <a:ea typeface="+mn-ea"/>
            <a:cs typeface="+mn-cs"/>
          </a:endParaRPr>
        </a:p>
        <a:p>
          <a:r>
            <a:rPr lang="es-ES" sz="1100" b="1">
              <a:solidFill>
                <a:schemeClr val="dk1"/>
              </a:solidFill>
              <a:latin typeface="+mn-lt"/>
              <a:ea typeface="+mn-ea"/>
              <a:cs typeface="+mn-cs"/>
            </a:rPr>
            <a:t>Se deberán introducir en la hoja los siguientes datos:</a:t>
          </a:r>
          <a:r>
            <a:rPr lang="es-ES" sz="1100">
              <a:solidFill>
                <a:schemeClr val="dk1"/>
              </a:solidFill>
              <a:latin typeface="+mn-lt"/>
              <a:ea typeface="+mn-ea"/>
              <a:cs typeface="+mn-cs"/>
            </a:rPr>
            <a:t> </a:t>
          </a:r>
          <a:endParaRPr lang="es-MX" sz="1100">
            <a:solidFill>
              <a:schemeClr val="dk1"/>
            </a:solidFill>
            <a:latin typeface="+mn-lt"/>
            <a:ea typeface="+mn-ea"/>
            <a:cs typeface="+mn-cs"/>
          </a:endParaRPr>
        </a:p>
        <a:p>
          <a:r>
            <a:rPr lang="es-ES" sz="1100">
              <a:solidFill>
                <a:schemeClr val="dk1"/>
              </a:solidFill>
              <a:latin typeface="+mn-lt"/>
              <a:ea typeface="+mn-ea"/>
              <a:cs typeface="+mn-cs"/>
            </a:rPr>
            <a:t>  </a:t>
          </a:r>
          <a:endParaRPr lang="es-MX" sz="1100">
            <a:solidFill>
              <a:schemeClr val="dk1"/>
            </a:solidFill>
            <a:latin typeface="+mn-lt"/>
            <a:ea typeface="+mn-ea"/>
            <a:cs typeface="+mn-cs"/>
          </a:endParaRPr>
        </a:p>
        <a:p>
          <a:r>
            <a:rPr lang="es-ES" sz="1100" b="1">
              <a:solidFill>
                <a:schemeClr val="dk1"/>
              </a:solidFill>
              <a:latin typeface="+mn-lt"/>
              <a:ea typeface="+mn-ea"/>
              <a:cs typeface="+mn-cs"/>
            </a:rPr>
            <a:t>A) </a:t>
          </a:r>
          <a:r>
            <a:rPr lang="es-ES" sz="1100" b="1" u="sng">
              <a:solidFill>
                <a:schemeClr val="dk1"/>
              </a:solidFill>
              <a:latin typeface="+mn-lt"/>
              <a:ea typeface="+mn-ea"/>
              <a:cs typeface="+mn-cs"/>
            </a:rPr>
            <a:t>CAPITAL -</a:t>
          </a:r>
          <a:r>
            <a:rPr lang="es-ES" sz="1100">
              <a:solidFill>
                <a:schemeClr val="dk1"/>
              </a:solidFill>
              <a:latin typeface="+mn-lt"/>
              <a:ea typeface="+mn-ea"/>
              <a:cs typeface="+mn-cs"/>
            </a:rPr>
            <a:t> En esta celda se establecerá el total del capital a financiar. </a:t>
          </a:r>
          <a:endParaRPr lang="es-MX" sz="1100">
            <a:solidFill>
              <a:schemeClr val="dk1"/>
            </a:solidFill>
            <a:latin typeface="+mn-lt"/>
            <a:ea typeface="+mn-ea"/>
            <a:cs typeface="+mn-cs"/>
          </a:endParaRPr>
        </a:p>
        <a:p>
          <a:r>
            <a:rPr lang="es-ES" sz="1100" b="1">
              <a:solidFill>
                <a:schemeClr val="dk1"/>
              </a:solidFill>
              <a:latin typeface="+mn-lt"/>
              <a:ea typeface="+mn-ea"/>
              <a:cs typeface="+mn-cs"/>
            </a:rPr>
            <a:t>B) </a:t>
          </a:r>
          <a:r>
            <a:rPr lang="es-ES" sz="1100" b="1" u="sng">
              <a:solidFill>
                <a:schemeClr val="dk1"/>
              </a:solidFill>
              <a:latin typeface="+mn-lt"/>
              <a:ea typeface="+mn-ea"/>
              <a:cs typeface="+mn-cs"/>
            </a:rPr>
            <a:t> MONTO DE CADA UNA DE LAS CUOTAS-</a:t>
          </a:r>
          <a:r>
            <a:rPr lang="es-ES" sz="1100" b="1">
              <a:solidFill>
                <a:schemeClr val="dk1"/>
              </a:solidFill>
              <a:latin typeface="+mn-lt"/>
              <a:ea typeface="+mn-ea"/>
              <a:cs typeface="+mn-cs"/>
            </a:rPr>
            <a:t> </a:t>
          </a:r>
          <a:r>
            <a:rPr lang="es-ES" sz="1100">
              <a:solidFill>
                <a:schemeClr val="dk1"/>
              </a:solidFill>
              <a:latin typeface="+mn-lt"/>
              <a:ea typeface="+mn-ea"/>
              <a:cs typeface="+mn-cs"/>
            </a:rPr>
            <a:t>Se establecen los montos acordados, teniendo presente que la suma de estos debe ser igual al capital.</a:t>
          </a:r>
          <a:endParaRPr lang="es-MX" sz="1100">
            <a:solidFill>
              <a:schemeClr val="dk1"/>
            </a:solidFill>
            <a:latin typeface="+mn-lt"/>
            <a:ea typeface="+mn-ea"/>
            <a:cs typeface="+mn-cs"/>
          </a:endParaRPr>
        </a:p>
        <a:p>
          <a:r>
            <a:rPr lang="es-ES" sz="1100">
              <a:solidFill>
                <a:schemeClr val="dk1"/>
              </a:solidFill>
              <a:latin typeface="+mn-lt"/>
              <a:ea typeface="+mn-ea"/>
              <a:cs typeface="+mn-cs"/>
            </a:rPr>
            <a:t>Permite que alguna (s) cuota(s) sean sólo de interés en cuyo caso se pondrá "0.00" en el monto de capital a amortizar.  </a:t>
          </a:r>
          <a:endParaRPr lang="es-MX" sz="1100">
            <a:solidFill>
              <a:schemeClr val="dk1"/>
            </a:solidFill>
            <a:latin typeface="+mn-lt"/>
            <a:ea typeface="+mn-ea"/>
            <a:cs typeface="+mn-cs"/>
          </a:endParaRPr>
        </a:p>
        <a:p>
          <a:r>
            <a:rPr lang="es-ES" sz="1100" b="1">
              <a:solidFill>
                <a:schemeClr val="dk1"/>
              </a:solidFill>
              <a:latin typeface="+mn-lt"/>
              <a:ea typeface="+mn-ea"/>
              <a:cs typeface="+mn-cs"/>
            </a:rPr>
            <a:t>C) </a:t>
          </a:r>
          <a:r>
            <a:rPr lang="es-ES" sz="1100" b="1" u="sng">
              <a:solidFill>
                <a:schemeClr val="dk1"/>
              </a:solidFill>
              <a:latin typeface="+mn-lt"/>
              <a:ea typeface="+mn-ea"/>
              <a:cs typeface="+mn-cs"/>
            </a:rPr>
            <a:t>MESES TRANSCURRIDOS DESDE EL PAGO ANTERIOR O CONTRATO </a:t>
          </a:r>
          <a:r>
            <a:rPr lang="es-ES" sz="1100">
              <a:solidFill>
                <a:schemeClr val="dk1"/>
              </a:solidFill>
              <a:latin typeface="+mn-lt"/>
              <a:ea typeface="+mn-ea"/>
              <a:cs typeface="+mn-cs"/>
            </a:rPr>
            <a:t>En las celdas de esta columna  se establece la cantidad de meses  transcurridos desde aquel  señalado para el pago de la cuota anterior o desde el contrato si se trata de la primera cuota. Esto permite que la distancia entre cuotas sea variable según lo acuerden las partes. </a:t>
          </a:r>
          <a:endParaRPr lang="es-MX" sz="1100">
            <a:solidFill>
              <a:schemeClr val="dk1"/>
            </a:solidFill>
            <a:latin typeface="+mn-lt"/>
            <a:ea typeface="+mn-ea"/>
            <a:cs typeface="+mn-cs"/>
          </a:endParaRPr>
        </a:p>
        <a:p>
          <a:r>
            <a:rPr lang="es-ES" sz="1100" b="1">
              <a:solidFill>
                <a:schemeClr val="dk1"/>
              </a:solidFill>
              <a:latin typeface="+mn-lt"/>
              <a:ea typeface="+mn-ea"/>
              <a:cs typeface="+mn-cs"/>
            </a:rPr>
            <a:t>D)</a:t>
          </a:r>
          <a:r>
            <a:rPr lang="es-ES" sz="1100" b="1" u="sng">
              <a:solidFill>
                <a:schemeClr val="dk1"/>
              </a:solidFill>
              <a:latin typeface="+mn-lt"/>
              <a:ea typeface="+mn-ea"/>
              <a:cs typeface="+mn-cs"/>
            </a:rPr>
            <a:t> TASA EFECTIVA ANUAL-</a:t>
          </a:r>
          <a:r>
            <a:rPr lang="es-ES" sz="1100">
              <a:solidFill>
                <a:schemeClr val="dk1"/>
              </a:solidFill>
              <a:latin typeface="+mn-lt"/>
              <a:ea typeface="+mn-ea"/>
              <a:cs typeface="+mn-cs"/>
            </a:rPr>
            <a:t> Se establece la tasa efectiva anual acordada por las partes.</a:t>
          </a:r>
          <a:endParaRPr lang="es-MX" sz="1100">
            <a:solidFill>
              <a:schemeClr val="dk1"/>
            </a:solidFill>
            <a:latin typeface="+mn-lt"/>
            <a:ea typeface="+mn-ea"/>
            <a:cs typeface="+mn-cs"/>
          </a:endParaRPr>
        </a:p>
        <a:p>
          <a:r>
            <a:rPr lang="es-ES" sz="1100" b="1">
              <a:solidFill>
                <a:schemeClr val="dk1"/>
              </a:solidFill>
              <a:latin typeface="+mn-lt"/>
              <a:ea typeface="+mn-ea"/>
              <a:cs typeface="+mn-cs"/>
            </a:rPr>
            <a:t> </a:t>
          </a:r>
          <a:r>
            <a:rPr lang="es-ES" sz="1100">
              <a:solidFill>
                <a:schemeClr val="dk1"/>
              </a:solidFill>
              <a:latin typeface="+mn-lt"/>
              <a:ea typeface="+mn-ea"/>
              <a:cs typeface="+mn-cs"/>
            </a:rPr>
            <a:t> </a:t>
          </a:r>
          <a:endParaRPr lang="es-MX" sz="1100">
            <a:solidFill>
              <a:schemeClr val="dk1"/>
            </a:solidFill>
            <a:latin typeface="+mn-lt"/>
            <a:ea typeface="+mn-ea"/>
            <a:cs typeface="+mn-cs"/>
          </a:endParaRPr>
        </a:p>
        <a:p>
          <a:r>
            <a:rPr lang="es-ES" sz="1100" b="1" u="sng">
              <a:solidFill>
                <a:schemeClr val="dk1"/>
              </a:solidFill>
              <a:latin typeface="+mn-lt"/>
              <a:ea typeface="+mn-ea"/>
              <a:cs typeface="+mn-cs"/>
            </a:rPr>
            <a:t>UNA VEZ INTRODUCIDOS LOS DATOS, LA PLANILLA NOS INFORMA:</a:t>
          </a:r>
          <a:r>
            <a:rPr lang="es-ES" sz="1100">
              <a:solidFill>
                <a:schemeClr val="dk1"/>
              </a:solidFill>
              <a:latin typeface="+mn-lt"/>
              <a:ea typeface="+mn-ea"/>
              <a:cs typeface="+mn-cs"/>
            </a:rPr>
            <a:t> </a:t>
          </a:r>
          <a:endParaRPr lang="es-MX" sz="1100">
            <a:solidFill>
              <a:schemeClr val="dk1"/>
            </a:solidFill>
            <a:latin typeface="+mn-lt"/>
            <a:ea typeface="+mn-ea"/>
            <a:cs typeface="+mn-cs"/>
          </a:endParaRPr>
        </a:p>
        <a:p>
          <a:r>
            <a:rPr lang="es-ES" sz="1100" b="1">
              <a:solidFill>
                <a:schemeClr val="dk1"/>
              </a:solidFill>
              <a:latin typeface="+mn-lt"/>
              <a:ea typeface="+mn-ea"/>
              <a:cs typeface="+mn-cs"/>
            </a:rPr>
            <a:t>I) </a:t>
          </a:r>
          <a:r>
            <a:rPr lang="es-ES" sz="1100" b="1" u="sng">
              <a:solidFill>
                <a:schemeClr val="dk1"/>
              </a:solidFill>
              <a:latin typeface="+mn-lt"/>
              <a:ea typeface="+mn-ea"/>
              <a:cs typeface="+mn-cs"/>
            </a:rPr>
            <a:t>EL MONTO DE CADA UNA DE LAS CUOTAS-</a:t>
          </a:r>
          <a:r>
            <a:rPr lang="es-ES" sz="1100">
              <a:solidFill>
                <a:schemeClr val="dk1"/>
              </a:solidFill>
              <a:latin typeface="+mn-lt"/>
              <a:ea typeface="+mn-ea"/>
              <a:cs typeface="+mn-cs"/>
            </a:rPr>
            <a:t> Las que serán todas distintas dado  que los intereses van decreciendo por estar calculados sobre los sucesivos saldos deudores y además pueden ser distintas en monto y también  al estar separadas por distintos periodos generar  también por esto sumas por  concepto de interés diversas. </a:t>
          </a:r>
          <a:r>
            <a:rPr lang="es-ES" sz="1100" b="1">
              <a:solidFill>
                <a:schemeClr val="dk1"/>
              </a:solidFill>
              <a:latin typeface="+mn-lt"/>
              <a:ea typeface="+mn-ea"/>
              <a:cs typeface="+mn-cs"/>
            </a:rPr>
            <a:t> </a:t>
          </a:r>
          <a:r>
            <a:rPr lang="es-ES" sz="1100">
              <a:solidFill>
                <a:schemeClr val="dk1"/>
              </a:solidFill>
              <a:latin typeface="+mn-lt"/>
              <a:ea typeface="+mn-ea"/>
              <a:cs typeface="+mn-cs"/>
            </a:rPr>
            <a:t> </a:t>
          </a:r>
          <a:endParaRPr lang="es-MX" sz="1100">
            <a:solidFill>
              <a:schemeClr val="dk1"/>
            </a:solidFill>
            <a:latin typeface="+mn-lt"/>
            <a:ea typeface="+mn-ea"/>
            <a:cs typeface="+mn-cs"/>
          </a:endParaRPr>
        </a:p>
        <a:p>
          <a:r>
            <a:rPr lang="es-ES" sz="1100" b="1">
              <a:solidFill>
                <a:schemeClr val="dk1"/>
              </a:solidFill>
              <a:latin typeface="+mn-lt"/>
              <a:ea typeface="+mn-ea"/>
              <a:cs typeface="+mn-cs"/>
            </a:rPr>
            <a:t>II) </a:t>
          </a:r>
          <a:r>
            <a:rPr lang="es-ES" sz="1100" b="1" u="sng">
              <a:solidFill>
                <a:schemeClr val="dk1"/>
              </a:solidFill>
              <a:latin typeface="+mn-lt"/>
              <a:ea typeface="+mn-ea"/>
              <a:cs typeface="+mn-cs"/>
            </a:rPr>
            <a:t>EL TOTAL DE INTERESES GENERADOS EN EL PROCESO DE AMORTIZACIÓN.</a:t>
          </a:r>
          <a:r>
            <a:rPr lang="es-ES" sz="1100" b="1">
              <a:solidFill>
                <a:schemeClr val="dk1"/>
              </a:solidFill>
              <a:latin typeface="+mn-lt"/>
              <a:ea typeface="+mn-ea"/>
              <a:cs typeface="+mn-cs"/>
            </a:rPr>
            <a:t> </a:t>
          </a:r>
          <a:r>
            <a:rPr lang="es-ES" sz="1100">
              <a:solidFill>
                <a:schemeClr val="dk1"/>
              </a:solidFill>
              <a:latin typeface="+mn-lt"/>
              <a:ea typeface="+mn-ea"/>
              <a:cs typeface="+mn-cs"/>
            </a:rPr>
            <a:t> Esta será la suma a consignar por tal concepto en el contrato. </a:t>
          </a:r>
          <a:endParaRPr lang="es-MX" sz="1100">
            <a:solidFill>
              <a:schemeClr val="dk1"/>
            </a:solidFill>
            <a:latin typeface="+mn-lt"/>
            <a:ea typeface="+mn-ea"/>
            <a:cs typeface="+mn-cs"/>
          </a:endParaRPr>
        </a:p>
        <a:p>
          <a:r>
            <a:rPr lang="es-ES" sz="1100" b="1">
              <a:solidFill>
                <a:schemeClr val="dk1"/>
              </a:solidFill>
              <a:latin typeface="+mn-lt"/>
              <a:ea typeface="+mn-ea"/>
              <a:cs typeface="+mn-cs"/>
            </a:rPr>
            <a:t>III)  </a:t>
          </a:r>
          <a:r>
            <a:rPr lang="es-ES" sz="1100" b="1" u="sng">
              <a:solidFill>
                <a:schemeClr val="dk1"/>
              </a:solidFill>
              <a:latin typeface="+mn-lt"/>
              <a:ea typeface="+mn-ea"/>
              <a:cs typeface="+mn-cs"/>
            </a:rPr>
            <a:t>TOTAL FINANCIADO- </a:t>
          </a:r>
          <a:r>
            <a:rPr lang="es-ES" sz="1100">
              <a:solidFill>
                <a:schemeClr val="dk1"/>
              </a:solidFill>
              <a:latin typeface="+mn-lt"/>
              <a:ea typeface="+mn-ea"/>
              <a:cs typeface="+mn-cs"/>
            </a:rPr>
            <a:t>Refiere al monto total de lo que el deudor pagará durante todo el proceso de amortización por todo concepto, (capital e interés). Este dato no lo exige la ley de usura, pero resultará de utilidad en materia de relaciones de consumo. Esta información aparece al pie de la planilla.</a:t>
          </a:r>
          <a:endParaRPr lang="es-MX" sz="1100">
            <a:solidFill>
              <a:schemeClr val="dk1"/>
            </a:solidFill>
            <a:latin typeface="+mn-lt"/>
            <a:ea typeface="+mn-ea"/>
            <a:cs typeface="+mn-cs"/>
          </a:endParaRPr>
        </a:p>
        <a:p>
          <a:r>
            <a:rPr lang="es-ES" sz="1100" b="1">
              <a:solidFill>
                <a:schemeClr val="dk1"/>
              </a:solidFill>
              <a:latin typeface="+mn-lt"/>
              <a:ea typeface="+mn-ea"/>
              <a:cs typeface="+mn-cs"/>
            </a:rPr>
            <a:t> </a:t>
          </a:r>
          <a:endParaRPr lang="es-MX" sz="1100">
            <a:solidFill>
              <a:schemeClr val="dk1"/>
            </a:solidFill>
            <a:latin typeface="+mn-lt"/>
            <a:ea typeface="+mn-ea"/>
            <a:cs typeface="+mn-cs"/>
          </a:endParaRPr>
        </a:p>
        <a:p>
          <a:endParaRPr lang="es-AR" sz="1100">
            <a:solidFill>
              <a:schemeClr val="dk1"/>
            </a:solidFill>
            <a:latin typeface="+mn-lt"/>
            <a:ea typeface="+mn-ea"/>
            <a:cs typeface="+mn-cs"/>
          </a:endParaRPr>
        </a:p>
        <a:p>
          <a:r>
            <a:rPr lang="es-ES" sz="1100">
              <a:solidFill>
                <a:schemeClr val="dk1"/>
              </a:solidFill>
              <a:latin typeface="+mn-lt"/>
              <a:ea typeface="+mn-ea"/>
              <a:cs typeface="+mn-cs"/>
            </a:rPr>
            <a:t>  </a:t>
          </a:r>
          <a:endParaRPr lang="es-AR" sz="1100">
            <a:solidFill>
              <a:schemeClr val="dk1"/>
            </a:solidFill>
            <a:latin typeface="+mn-lt"/>
            <a:ea typeface="+mn-ea"/>
            <a:cs typeface="+mn-cs"/>
          </a:endParaRPr>
        </a:p>
        <a:p>
          <a:endParaRPr lang="es-A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6</xdr:col>
      <xdr:colOff>0</xdr:colOff>
      <xdr:row>11</xdr:row>
      <xdr:rowOff>0</xdr:rowOff>
    </xdr:to>
    <xdr:sp macro="" textlink="">
      <xdr:nvSpPr>
        <xdr:cNvPr id="2" name="1 CuadroTexto"/>
        <xdr:cNvSpPr txBox="1"/>
      </xdr:nvSpPr>
      <xdr:spPr>
        <a:xfrm>
          <a:off x="0" y="19050"/>
          <a:ext cx="8229600" cy="2085975"/>
        </a:xfrm>
        <a:prstGeom prst="rect">
          <a:avLst/>
        </a:prstGeom>
        <a:solidFill>
          <a:schemeClr val="accent1">
            <a:lumMod val="20000"/>
            <a:lumOff val="80000"/>
          </a:schemeClr>
        </a:solidFill>
        <a:ln w="19050" cmpd="tri">
          <a:solidFill>
            <a:schemeClr val="tx1"/>
          </a:solidFill>
          <a:beve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AR" sz="2000" b="1"/>
            <a:t>JORGE JULIO MACHADO GIACHERO</a:t>
          </a:r>
        </a:p>
        <a:p>
          <a:pPr algn="ctr"/>
          <a:r>
            <a:rPr lang="es-AR" sz="1600" b="1"/>
            <a:t>ESCRIBANO PÚBLICO</a:t>
          </a:r>
        </a:p>
        <a:p>
          <a:pPr marL="0" marR="0" indent="0" algn="ctr" defTabSz="914400" eaLnBrk="1" fontAlgn="auto" latinLnBrk="0" hangingPunct="1">
            <a:lnSpc>
              <a:spcPct val="100000"/>
            </a:lnSpc>
            <a:spcBef>
              <a:spcPts val="0"/>
            </a:spcBef>
            <a:spcAft>
              <a:spcPts val="0"/>
            </a:spcAft>
            <a:buClrTx/>
            <a:buSzTx/>
            <a:buFontTx/>
            <a:buNone/>
            <a:tabLst/>
            <a:defRPr/>
          </a:pPr>
          <a:r>
            <a:rPr lang="es-ES_tradnl" sz="1100" u="sng">
              <a:solidFill>
                <a:schemeClr val="dk1"/>
              </a:solidFill>
              <a:latin typeface="+mn-lt"/>
              <a:ea typeface="+mn-ea"/>
              <a:cs typeface="+mn-cs"/>
              <a:hlinkClick xmlns:r="http://schemas.openxmlformats.org/officeDocument/2006/relationships" r:id=""/>
            </a:rPr>
            <a:t>jm@estudionotarialmachado.com</a:t>
          </a:r>
          <a:endParaRPr lang="es-ES_tradnl" sz="1100" u="sng">
            <a:solidFill>
              <a:schemeClr val="dk1"/>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_tradnl" sz="14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www.estudionotarialmachado.com</a:t>
          </a:r>
          <a:endParaRPr kumimoji="0" lang="es-ES_tradnl" sz="1400" b="0" i="0" u="sng" strike="noStrike" kern="0" cap="none" spc="0" normalizeH="0" baseline="0" noProof="0">
            <a:ln>
              <a:noFill/>
            </a:ln>
            <a:solidFill>
              <a:prstClr val="black"/>
            </a:solidFill>
            <a:effectLst/>
            <a:uLnTx/>
            <a:uFillTx/>
            <a:latin typeface="+mn-lt"/>
            <a:ea typeface="+mn-ea"/>
            <a:cs typeface="+mn-cs"/>
          </a:endParaRPr>
        </a:p>
        <a:p>
          <a:pPr algn="ctr"/>
          <a:r>
            <a:rPr lang="es-AR" sz="2400" b="1">
              <a:solidFill>
                <a:sysClr val="windowText" lastClr="000000"/>
              </a:solidFill>
            </a:rPr>
            <a:t>CUOTA  VARIABLE  DE CAPITAL MAS INTERES</a:t>
          </a:r>
          <a:r>
            <a:rPr lang="es-AR" sz="2400" b="1" baseline="0">
              <a:solidFill>
                <a:sysClr val="windowText" lastClr="000000"/>
              </a:solidFill>
            </a:rPr>
            <a:t> COMPUESTO</a:t>
          </a:r>
        </a:p>
        <a:p>
          <a:pPr algn="ctr"/>
          <a:r>
            <a:rPr lang="es-AR" sz="2000" b="1" baseline="0">
              <a:solidFill>
                <a:sysClr val="windowText" lastClr="000000"/>
              </a:solidFill>
            </a:rPr>
            <a:t>Y PERIODOS VARIABLES ENTRE CUOTAS</a:t>
          </a:r>
          <a:endParaRPr lang="es-AR" sz="2400" b="1">
            <a:solidFill>
              <a:sysClr val="windowText" lastClr="000000"/>
            </a:solidFill>
          </a:endParaRPr>
        </a:p>
        <a:p>
          <a:pPr algn="ctr"/>
          <a:r>
            <a:rPr lang="es-AR" sz="1400" b="1"/>
            <a:t>Interés calculado sobre</a:t>
          </a:r>
          <a:r>
            <a:rPr lang="es-AR" sz="1400" b="1" baseline="0"/>
            <a:t> los sucesivos saldos deudores</a:t>
          </a:r>
          <a:r>
            <a:rPr lang="es-AR" sz="1400" b="1"/>
            <a:t> </a:t>
          </a:r>
          <a:r>
            <a:rPr lang="es-AR" sz="2000" b="1"/>
            <a:t> </a:t>
          </a:r>
        </a:p>
      </xdr:txBody>
    </xdr:sp>
    <xdr:clientData/>
  </xdr:twoCellAnchor>
  <xdr:twoCellAnchor>
    <xdr:from>
      <xdr:col>4</xdr:col>
      <xdr:colOff>23812</xdr:colOff>
      <xdr:row>18</xdr:row>
      <xdr:rowOff>11906</xdr:rowOff>
    </xdr:from>
    <xdr:to>
      <xdr:col>4</xdr:col>
      <xdr:colOff>1847169</xdr:colOff>
      <xdr:row>18</xdr:row>
      <xdr:rowOff>476250</xdr:rowOff>
    </xdr:to>
    <xdr:sp macro="" textlink="">
      <xdr:nvSpPr>
        <xdr:cNvPr id="4" name="3 CuadroTexto"/>
        <xdr:cNvSpPr txBox="1"/>
      </xdr:nvSpPr>
      <xdr:spPr>
        <a:xfrm>
          <a:off x="4822031" y="4131469"/>
          <a:ext cx="1595437" cy="46434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1100" b="1" kern="0" spc="0" baseline="0"/>
            <a:t>INTERES CORRESPONDIENTE A LA CUOTA</a:t>
          </a:r>
        </a:p>
      </xdr:txBody>
    </xdr:sp>
    <xdr:clientData/>
  </xdr:twoCellAnchor>
  <xdr:twoCellAnchor editAs="oneCell">
    <xdr:from>
      <xdr:col>0</xdr:col>
      <xdr:colOff>447675</xdr:colOff>
      <xdr:row>0</xdr:row>
      <xdr:rowOff>161925</xdr:rowOff>
    </xdr:from>
    <xdr:to>
      <xdr:col>0</xdr:col>
      <xdr:colOff>1114425</xdr:colOff>
      <xdr:row>4</xdr:row>
      <xdr:rowOff>180975</xdr:rowOff>
    </xdr:to>
    <xdr:pic>
      <xdr:nvPicPr>
        <xdr:cNvPr id="2191"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161925"/>
          <a:ext cx="6667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tabSelected="1" workbookViewId="0">
      <selection activeCell="N10" sqref="N10"/>
    </sheetView>
  </sheetViews>
  <sheetFormatPr baseColWidth="10" defaultRowHeight="15" x14ac:dyDescent="0.25"/>
  <sheetData/>
  <sheetProtection password="DD28"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8"/>
  <sheetViews>
    <sheetView showGridLines="0" showRowColHeaders="0" zoomScale="80" zoomScaleNormal="80" workbookViewId="0">
      <selection activeCell="F15" sqref="F15"/>
    </sheetView>
  </sheetViews>
  <sheetFormatPr baseColWidth="10" defaultRowHeight="15" x14ac:dyDescent="0.25"/>
  <cols>
    <col min="1" max="1" width="22.75" customWidth="1"/>
    <col min="2" max="2" width="26.375" customWidth="1"/>
    <col min="3" max="5" width="24.75" customWidth="1"/>
    <col min="6" max="6" width="26.625" customWidth="1"/>
    <col min="7" max="7" width="21.875" customWidth="1"/>
    <col min="8" max="8" width="12" customWidth="1"/>
    <col min="9" max="9" width="9" customWidth="1"/>
    <col min="10" max="11" width="20.75" customWidth="1"/>
    <col min="12" max="15" width="14.75" customWidth="1"/>
  </cols>
  <sheetData>
    <row r="1" spans="1:23" x14ac:dyDescent="0.25">
      <c r="G1" s="12"/>
      <c r="H1" s="12"/>
      <c r="I1" s="12"/>
      <c r="J1" s="12"/>
      <c r="K1" s="12"/>
      <c r="L1" s="12"/>
      <c r="M1" s="12"/>
      <c r="N1" s="12"/>
      <c r="O1" s="12"/>
      <c r="P1" s="12"/>
      <c r="Q1" s="12"/>
      <c r="R1" s="12"/>
      <c r="S1" s="12"/>
      <c r="T1" s="12"/>
      <c r="U1" s="12"/>
      <c r="V1" s="12"/>
      <c r="W1" s="12"/>
    </row>
    <row r="2" spans="1:23" x14ac:dyDescent="0.25">
      <c r="G2" s="12"/>
      <c r="H2" s="12"/>
      <c r="I2" s="12"/>
      <c r="J2" s="12"/>
      <c r="K2" s="12"/>
      <c r="L2" s="12"/>
      <c r="M2" s="12"/>
      <c r="N2" s="12"/>
      <c r="O2" s="12"/>
      <c r="P2" s="12"/>
      <c r="Q2" s="12"/>
      <c r="R2" s="12"/>
      <c r="S2" s="12"/>
      <c r="T2" s="12"/>
      <c r="U2" s="12"/>
      <c r="V2" s="12"/>
      <c r="W2" s="12"/>
    </row>
    <row r="3" spans="1:23" x14ac:dyDescent="0.25">
      <c r="G3" s="12"/>
      <c r="H3" s="12"/>
      <c r="I3" s="12"/>
      <c r="J3" s="12"/>
      <c r="K3" s="12"/>
      <c r="L3" s="12"/>
      <c r="M3" s="12"/>
      <c r="N3" s="12"/>
      <c r="O3" s="12"/>
      <c r="P3" s="12"/>
      <c r="Q3" s="12"/>
      <c r="R3" s="12"/>
      <c r="S3" s="12"/>
      <c r="T3" s="12"/>
      <c r="U3" s="12"/>
      <c r="V3" s="12"/>
      <c r="W3" s="12"/>
    </row>
    <row r="4" spans="1:23" x14ac:dyDescent="0.25">
      <c r="G4" s="12"/>
      <c r="H4" s="12"/>
      <c r="I4" s="12"/>
      <c r="J4" s="12"/>
      <c r="K4" s="12"/>
      <c r="L4" s="12"/>
      <c r="M4" s="12"/>
      <c r="N4" s="12"/>
      <c r="O4" s="12"/>
      <c r="P4" s="12"/>
      <c r="Q4" s="12"/>
      <c r="R4" s="12"/>
      <c r="S4" s="12"/>
      <c r="T4" s="12"/>
      <c r="U4" s="12"/>
      <c r="V4" s="12"/>
      <c r="W4" s="12"/>
    </row>
    <row r="5" spans="1:23" x14ac:dyDescent="0.25">
      <c r="G5" s="18"/>
      <c r="H5" s="12"/>
      <c r="I5" s="12"/>
      <c r="J5" s="12"/>
      <c r="K5" s="12"/>
      <c r="L5" s="12"/>
      <c r="M5" s="12"/>
      <c r="N5" s="12"/>
      <c r="O5" s="12"/>
      <c r="P5" s="12"/>
      <c r="Q5" s="12"/>
      <c r="R5" s="12"/>
      <c r="S5" s="12"/>
      <c r="T5" s="12"/>
      <c r="U5" s="12"/>
      <c r="V5" s="12"/>
      <c r="W5" s="12"/>
    </row>
    <row r="6" spans="1:23" x14ac:dyDescent="0.25">
      <c r="G6" s="12"/>
      <c r="H6" s="12"/>
      <c r="I6" s="12"/>
      <c r="J6" s="12"/>
      <c r="K6" s="12"/>
      <c r="L6" s="12"/>
      <c r="M6" s="12"/>
      <c r="N6" s="12"/>
      <c r="O6" s="12"/>
      <c r="P6" s="12"/>
      <c r="Q6" s="12"/>
      <c r="R6" s="12"/>
      <c r="S6" s="12"/>
      <c r="T6" s="12"/>
      <c r="U6" s="12"/>
      <c r="V6" s="12"/>
      <c r="W6" s="12"/>
    </row>
    <row r="7" spans="1:23" x14ac:dyDescent="0.25">
      <c r="G7" s="12"/>
      <c r="H7" s="12"/>
      <c r="I7" s="12"/>
      <c r="J7" s="12"/>
      <c r="K7" s="12"/>
      <c r="L7" s="12"/>
      <c r="M7" s="12"/>
      <c r="N7" s="12"/>
      <c r="O7" s="12"/>
      <c r="P7" s="12"/>
      <c r="Q7" s="12"/>
      <c r="R7" s="12"/>
      <c r="S7" s="12"/>
      <c r="T7" s="12"/>
      <c r="U7" s="12"/>
      <c r="V7" s="12"/>
      <c r="W7" s="12"/>
    </row>
    <row r="8" spans="1:23" x14ac:dyDescent="0.25">
      <c r="G8" s="12"/>
      <c r="H8" s="12" t="s">
        <v>9</v>
      </c>
      <c r="I8" s="12"/>
      <c r="J8" s="12"/>
      <c r="K8" s="12"/>
      <c r="L8" s="13"/>
      <c r="M8" s="12"/>
      <c r="N8" s="12"/>
      <c r="O8" s="12"/>
      <c r="P8" s="12"/>
      <c r="Q8" s="12"/>
      <c r="R8" s="12"/>
      <c r="S8" s="12"/>
      <c r="T8" s="12"/>
      <c r="U8" s="12"/>
      <c r="V8" s="12"/>
      <c r="W8" s="12"/>
    </row>
    <row r="9" spans="1:23" x14ac:dyDescent="0.25">
      <c r="G9" s="12"/>
      <c r="H9" s="12"/>
      <c r="I9" s="12"/>
      <c r="J9" s="12"/>
      <c r="K9" s="12"/>
      <c r="L9" s="12"/>
      <c r="M9" s="12"/>
      <c r="N9" s="12"/>
      <c r="O9" s="12"/>
      <c r="P9" s="12"/>
      <c r="Q9" s="12"/>
      <c r="R9" s="12"/>
      <c r="S9" s="12"/>
      <c r="T9" s="12"/>
      <c r="U9" s="12"/>
      <c r="V9" s="12"/>
      <c r="W9" s="12"/>
    </row>
    <row r="10" spans="1:23" x14ac:dyDescent="0.25">
      <c r="G10" s="12"/>
      <c r="H10" s="12"/>
      <c r="I10" s="12"/>
      <c r="J10" s="12"/>
      <c r="K10" s="12"/>
      <c r="L10" s="12"/>
      <c r="M10" s="12"/>
      <c r="N10" s="12"/>
      <c r="O10" s="12"/>
      <c r="P10" s="12"/>
      <c r="Q10" s="12"/>
      <c r="R10" s="12"/>
      <c r="S10" s="12"/>
      <c r="T10" s="12"/>
      <c r="U10" s="12"/>
      <c r="V10" s="12"/>
      <c r="W10" s="12"/>
    </row>
    <row r="11" spans="1:23" ht="15.75" thickBot="1" x14ac:dyDescent="0.3">
      <c r="G11" s="12"/>
      <c r="H11" s="12"/>
      <c r="I11" s="12"/>
      <c r="J11" s="11"/>
      <c r="K11" s="11"/>
      <c r="L11" s="12"/>
      <c r="M11" s="12"/>
      <c r="N11" s="12"/>
      <c r="O11" s="12"/>
      <c r="P11" s="12"/>
      <c r="Q11" s="12"/>
      <c r="R11" s="12"/>
      <c r="S11" s="12"/>
      <c r="T11" s="12"/>
      <c r="U11" s="12"/>
      <c r="V11" s="12"/>
      <c r="W11" s="12"/>
    </row>
    <row r="12" spans="1:23" ht="21.95" customHeight="1" thickBot="1" x14ac:dyDescent="0.4">
      <c r="A12" s="50" t="s">
        <v>11</v>
      </c>
      <c r="B12" s="50"/>
      <c r="C12" s="50"/>
      <c r="D12" s="50"/>
      <c r="E12" s="51"/>
      <c r="F12" s="9">
        <v>1500001.5</v>
      </c>
      <c r="G12" s="26"/>
      <c r="H12" s="26"/>
      <c r="I12" s="26"/>
      <c r="J12" s="26" t="s">
        <v>7</v>
      </c>
      <c r="K12" s="26">
        <f>POWER(K16,F16)</f>
        <v>1.1961076209238017</v>
      </c>
      <c r="L12" s="27"/>
      <c r="M12" s="12"/>
      <c r="N12" s="12"/>
      <c r="O12" s="12"/>
      <c r="P12" s="12"/>
      <c r="Q12" s="12"/>
      <c r="R12" s="12"/>
      <c r="S12" s="12"/>
      <c r="T12" s="12"/>
      <c r="U12" s="12"/>
      <c r="V12" s="12"/>
      <c r="W12" s="12"/>
    </row>
    <row r="13" spans="1:23" ht="21.95" customHeight="1" thickBot="1" x14ac:dyDescent="0.4">
      <c r="A13" s="52"/>
      <c r="B13" s="53"/>
      <c r="C13" s="53"/>
      <c r="D13" s="53"/>
      <c r="E13" s="54"/>
      <c r="F13" s="14"/>
      <c r="G13" s="26"/>
      <c r="H13" s="26"/>
      <c r="I13" s="26"/>
      <c r="J13" s="26" t="s">
        <v>8</v>
      </c>
      <c r="K13" s="26">
        <f>SUM(K12,-1)</f>
        <v>0.19610762092380174</v>
      </c>
      <c r="L13" s="28">
        <f>SUM(K13,0)</f>
        <v>0.19610762092380174</v>
      </c>
      <c r="M13" s="12"/>
      <c r="N13" s="12"/>
      <c r="O13" s="12"/>
      <c r="P13" s="12"/>
      <c r="Q13" s="12"/>
      <c r="R13" s="12"/>
      <c r="S13" s="12"/>
      <c r="T13" s="12"/>
      <c r="U13" s="12"/>
      <c r="V13" s="12"/>
      <c r="W13" s="12"/>
    </row>
    <row r="14" spans="1:23" ht="21.95" customHeight="1" thickBot="1" x14ac:dyDescent="0.4">
      <c r="A14" s="55"/>
      <c r="B14" s="56"/>
      <c r="C14" s="57"/>
      <c r="D14" s="57"/>
      <c r="E14" s="58"/>
      <c r="F14" s="20"/>
      <c r="G14" s="29"/>
      <c r="H14" s="30"/>
      <c r="I14" s="30"/>
      <c r="J14" s="26"/>
      <c r="K14" s="26"/>
      <c r="L14" s="27"/>
      <c r="M14" s="12"/>
      <c r="N14" s="12"/>
      <c r="O14" s="12"/>
      <c r="P14" s="12"/>
      <c r="Q14" s="12"/>
      <c r="R14" s="12"/>
      <c r="S14" s="12"/>
      <c r="T14" s="12"/>
      <c r="U14" s="12"/>
      <c r="V14" s="12"/>
      <c r="W14" s="12"/>
    </row>
    <row r="15" spans="1:23" ht="21.95" customHeight="1" thickBot="1" x14ac:dyDescent="0.45">
      <c r="A15" s="59" t="s">
        <v>12</v>
      </c>
      <c r="B15" s="60"/>
      <c r="C15" s="61"/>
      <c r="D15" s="61"/>
      <c r="E15" s="62"/>
      <c r="F15" s="8">
        <v>0.1268</v>
      </c>
      <c r="G15" s="31"/>
      <c r="H15" s="32"/>
      <c r="I15" s="33"/>
      <c r="J15" s="34">
        <f>SUM(F15,0)</f>
        <v>0.1268</v>
      </c>
      <c r="K15" s="35">
        <f>SUM(J15,1)</f>
        <v>1.1268</v>
      </c>
      <c r="L15" s="27"/>
      <c r="M15" s="12"/>
      <c r="N15" s="12"/>
      <c r="O15" s="12"/>
      <c r="P15" s="12"/>
      <c r="Q15" s="12"/>
      <c r="R15" s="12"/>
      <c r="S15" s="12"/>
      <c r="T15" s="12"/>
      <c r="U15" s="12"/>
      <c r="V15" s="12"/>
      <c r="W15" s="12"/>
    </row>
    <row r="16" spans="1:23" ht="21.95" customHeight="1" thickBot="1" x14ac:dyDescent="0.4">
      <c r="A16" s="63" t="s">
        <v>17</v>
      </c>
      <c r="B16" s="64"/>
      <c r="C16" s="65"/>
      <c r="D16" s="65"/>
      <c r="E16" s="66"/>
      <c r="F16" s="23">
        <f>SUM(B20:B39)</f>
        <v>18</v>
      </c>
      <c r="G16" s="36"/>
      <c r="H16" s="37"/>
      <c r="I16" s="38"/>
      <c r="J16" s="26"/>
      <c r="K16" s="26">
        <f>POWER(K15,1/12)</f>
        <v>1.0099981303892207</v>
      </c>
      <c r="L16" s="27"/>
      <c r="M16" s="12"/>
      <c r="N16" s="12"/>
      <c r="O16" s="12"/>
      <c r="P16" s="12"/>
      <c r="Q16" s="12"/>
      <c r="R16" s="12"/>
      <c r="S16" s="12"/>
      <c r="T16" s="12"/>
      <c r="U16" s="12"/>
      <c r="V16" s="12"/>
      <c r="W16" s="12"/>
    </row>
    <row r="17" spans="1:23" ht="26.1" customHeight="1" thickBot="1" x14ac:dyDescent="0.45">
      <c r="A17" s="67" t="s">
        <v>13</v>
      </c>
      <c r="B17" s="68"/>
      <c r="C17" s="68"/>
      <c r="D17" s="68"/>
      <c r="E17" s="69"/>
      <c r="F17" s="10">
        <f>SUM(F41,-F12)</f>
        <v>174279.35999999987</v>
      </c>
      <c r="G17" s="39"/>
      <c r="H17" s="39"/>
      <c r="I17" s="39"/>
      <c r="J17" s="40" t="s">
        <v>4</v>
      </c>
      <c r="K17" s="41">
        <f>SUM(K16,-1)</f>
        <v>9.9981303892207052E-3</v>
      </c>
      <c r="L17" s="28">
        <f>SUM(K17,0)</f>
        <v>9.9981303892207052E-3</v>
      </c>
      <c r="M17" s="12"/>
      <c r="N17" s="12"/>
      <c r="O17" s="12"/>
      <c r="P17" s="12"/>
      <c r="Q17" s="12"/>
      <c r="R17" s="12"/>
      <c r="S17" s="12"/>
      <c r="T17" s="12"/>
      <c r="U17" s="12"/>
      <c r="V17" s="12"/>
      <c r="W17" s="12"/>
    </row>
    <row r="18" spans="1:23" ht="26.1" customHeight="1" thickBot="1" x14ac:dyDescent="0.4">
      <c r="A18" s="47" t="s">
        <v>16</v>
      </c>
      <c r="B18" s="48"/>
      <c r="C18" s="48"/>
      <c r="D18" s="49"/>
      <c r="E18" s="21">
        <f>SUM(L17,0)</f>
        <v>9.9981303892207052E-3</v>
      </c>
      <c r="F18" s="24" t="s">
        <v>14</v>
      </c>
      <c r="G18" s="42"/>
      <c r="H18" s="43"/>
      <c r="I18" s="43"/>
      <c r="J18" s="26" t="s">
        <v>5</v>
      </c>
      <c r="K18" s="26"/>
      <c r="L18" s="27"/>
      <c r="M18" s="12"/>
      <c r="N18" s="12"/>
      <c r="O18" s="12"/>
      <c r="P18" s="12"/>
      <c r="Q18" s="12"/>
      <c r="R18" s="12"/>
      <c r="S18" s="12"/>
      <c r="T18" s="12"/>
      <c r="U18" s="12"/>
      <c r="V18" s="12"/>
      <c r="W18" s="12"/>
    </row>
    <row r="19" spans="1:23" ht="39.950000000000003" customHeight="1" thickBot="1" x14ac:dyDescent="0.3">
      <c r="A19" s="7" t="s">
        <v>3</v>
      </c>
      <c r="B19" s="22" t="s">
        <v>18</v>
      </c>
      <c r="C19" s="7" t="s">
        <v>0</v>
      </c>
      <c r="D19" s="7" t="s">
        <v>1</v>
      </c>
      <c r="E19" s="17"/>
      <c r="F19" s="7" t="s">
        <v>2</v>
      </c>
      <c r="G19" s="44"/>
      <c r="H19" s="44" t="s">
        <v>10</v>
      </c>
      <c r="I19" s="44"/>
      <c r="J19" s="45" t="s">
        <v>15</v>
      </c>
      <c r="K19" s="46" t="s">
        <v>5</v>
      </c>
      <c r="L19" s="28">
        <f>SUM(K19,0)</f>
        <v>0</v>
      </c>
      <c r="M19" s="12"/>
      <c r="N19" s="12"/>
      <c r="O19" s="12"/>
      <c r="P19" s="12"/>
      <c r="Q19" s="12"/>
      <c r="R19" s="12"/>
      <c r="S19" s="12"/>
      <c r="T19" s="12"/>
      <c r="U19" s="12"/>
      <c r="V19" s="12"/>
      <c r="W19" s="12"/>
    </row>
    <row r="20" spans="1:23" ht="16.5" thickBot="1" x14ac:dyDescent="0.3">
      <c r="A20" s="3">
        <v>1</v>
      </c>
      <c r="B20" s="25">
        <v>6</v>
      </c>
      <c r="C20" s="15">
        <v>500000.5</v>
      </c>
      <c r="D20" s="4">
        <f>SUM(F12,0)</f>
        <v>1500001.5</v>
      </c>
      <c r="E20" s="4">
        <f t="shared" ref="E20:E39" si="0">ROUND(J20,2)</f>
        <v>92262.63</v>
      </c>
      <c r="F20" s="4">
        <f t="shared" ref="F20:F39" si="1">SUM(C20,E20)</f>
        <v>592263.13</v>
      </c>
      <c r="G20" s="27">
        <f>POWER(K16,B20)</f>
        <v>1.0615083607772475</v>
      </c>
      <c r="H20" s="27">
        <f>SUM(J20,J21:J39)</f>
        <v>174279.35538176657</v>
      </c>
      <c r="I20" s="27"/>
      <c r="J20" s="26">
        <f t="shared" ref="J20:J39" si="2">PRODUCT(D20,K20)</f>
        <v>92262.63342841246</v>
      </c>
      <c r="K20" s="26">
        <f t="shared" ref="K20:K39" si="3">SUM(G20,-1)</f>
        <v>6.1508360777247528E-2</v>
      </c>
      <c r="L20" s="27"/>
      <c r="M20" s="12"/>
      <c r="N20" s="12"/>
      <c r="O20" s="12"/>
      <c r="P20" s="12"/>
      <c r="Q20" s="12"/>
      <c r="R20" s="12"/>
      <c r="S20" s="12"/>
      <c r="T20" s="12"/>
      <c r="U20" s="12"/>
      <c r="V20" s="12"/>
      <c r="W20" s="12"/>
    </row>
    <row r="21" spans="1:23" ht="16.5" thickBot="1" x14ac:dyDescent="0.3">
      <c r="A21" s="3">
        <v>2</v>
      </c>
      <c r="B21" s="25">
        <v>4</v>
      </c>
      <c r="C21" s="16">
        <v>500000.5</v>
      </c>
      <c r="D21" s="4">
        <f t="shared" ref="D21:D39" si="4">SUM(D20,-C20)</f>
        <v>1000001</v>
      </c>
      <c r="E21" s="4">
        <f t="shared" si="0"/>
        <v>40596.35</v>
      </c>
      <c r="F21" s="4">
        <f t="shared" si="1"/>
        <v>540596.85</v>
      </c>
      <c r="G21" s="27">
        <f>POWER(K16,B21)</f>
        <v>1.0405963049739722</v>
      </c>
      <c r="H21" s="27"/>
      <c r="I21" s="27"/>
      <c r="J21" s="30">
        <f t="shared" si="2"/>
        <v>40596.345570277124</v>
      </c>
      <c r="K21" s="26">
        <f t="shared" si="3"/>
        <v>4.0596304973972153E-2</v>
      </c>
      <c r="L21" s="27"/>
      <c r="M21" s="12"/>
      <c r="N21" s="12"/>
      <c r="O21" s="12"/>
      <c r="P21" s="12"/>
      <c r="Q21" s="12"/>
      <c r="R21" s="12"/>
      <c r="S21" s="12"/>
      <c r="T21" s="12"/>
      <c r="U21" s="12"/>
      <c r="V21" s="12"/>
      <c r="W21" s="12"/>
    </row>
    <row r="22" spans="1:23" ht="16.5" thickBot="1" x14ac:dyDescent="0.3">
      <c r="A22" s="3">
        <v>3</v>
      </c>
      <c r="B22" s="25">
        <v>8</v>
      </c>
      <c r="C22" s="16">
        <v>500000.5</v>
      </c>
      <c r="D22" s="4">
        <f t="shared" si="4"/>
        <v>500000.5</v>
      </c>
      <c r="E22" s="4">
        <f t="shared" si="0"/>
        <v>41420.379999999997</v>
      </c>
      <c r="F22" s="4">
        <f t="shared" si="1"/>
        <v>541420.88</v>
      </c>
      <c r="G22" s="27">
        <f>POWER(K16,B22)</f>
        <v>1.082840669925484</v>
      </c>
      <c r="H22" s="27"/>
      <c r="I22" s="27"/>
      <c r="J22" s="26">
        <f t="shared" si="2"/>
        <v>41420.37638307696</v>
      </c>
      <c r="K22" s="26">
        <f t="shared" si="3"/>
        <v>8.2840669925484001E-2</v>
      </c>
      <c r="L22" s="27"/>
      <c r="M22" s="12"/>
      <c r="N22" s="12"/>
      <c r="O22" s="12"/>
      <c r="P22" s="12"/>
      <c r="Q22" s="12"/>
      <c r="R22" s="12"/>
      <c r="S22" s="12"/>
      <c r="T22" s="12"/>
      <c r="U22" s="12"/>
      <c r="V22" s="12"/>
      <c r="W22" s="12"/>
    </row>
    <row r="23" spans="1:23" ht="16.5" thickBot="1" x14ac:dyDescent="0.3">
      <c r="A23" s="3">
        <v>4</v>
      </c>
      <c r="B23" s="25"/>
      <c r="C23" s="16">
        <v>0</v>
      </c>
      <c r="D23" s="4">
        <f t="shared" si="4"/>
        <v>0</v>
      </c>
      <c r="E23" s="4">
        <f t="shared" si="0"/>
        <v>0</v>
      </c>
      <c r="F23" s="4">
        <f t="shared" si="1"/>
        <v>0</v>
      </c>
      <c r="G23" s="27">
        <f>POWER(K16,B23)</f>
        <v>1</v>
      </c>
      <c r="H23" s="27"/>
      <c r="I23" s="27"/>
      <c r="J23" s="26">
        <f t="shared" si="2"/>
        <v>0</v>
      </c>
      <c r="K23" s="26">
        <f t="shared" si="3"/>
        <v>0</v>
      </c>
      <c r="L23" s="27"/>
      <c r="M23" s="12"/>
      <c r="N23" s="12"/>
      <c r="O23" s="12"/>
      <c r="P23" s="12"/>
      <c r="Q23" s="12"/>
      <c r="R23" s="12"/>
      <c r="S23" s="12"/>
      <c r="T23" s="12"/>
      <c r="U23" s="12"/>
      <c r="V23" s="12"/>
      <c r="W23" s="12"/>
    </row>
    <row r="24" spans="1:23" ht="16.5" thickBot="1" x14ac:dyDescent="0.3">
      <c r="A24" s="3">
        <v>5</v>
      </c>
      <c r="B24" s="25"/>
      <c r="C24" s="16">
        <v>0</v>
      </c>
      <c r="D24" s="4">
        <f t="shared" si="4"/>
        <v>0</v>
      </c>
      <c r="E24" s="4">
        <f t="shared" si="0"/>
        <v>0</v>
      </c>
      <c r="F24" s="4">
        <f t="shared" si="1"/>
        <v>0</v>
      </c>
      <c r="G24" s="27">
        <f>POWER(K16,B24)</f>
        <v>1</v>
      </c>
      <c r="H24" s="27"/>
      <c r="I24" s="27"/>
      <c r="J24" s="26">
        <f t="shared" si="2"/>
        <v>0</v>
      </c>
      <c r="K24" s="26">
        <f t="shared" si="3"/>
        <v>0</v>
      </c>
      <c r="L24" s="27"/>
      <c r="M24" s="12"/>
      <c r="N24" s="12"/>
      <c r="O24" s="12"/>
      <c r="P24" s="12"/>
      <c r="Q24" s="12"/>
      <c r="R24" s="12"/>
      <c r="S24" s="12"/>
      <c r="T24" s="12"/>
      <c r="U24" s="12"/>
      <c r="V24" s="12"/>
      <c r="W24" s="12"/>
    </row>
    <row r="25" spans="1:23" ht="16.5" thickBot="1" x14ac:dyDescent="0.3">
      <c r="A25" s="3">
        <v>6</v>
      </c>
      <c r="B25" s="25"/>
      <c r="C25" s="16">
        <v>0</v>
      </c>
      <c r="D25" s="4">
        <f t="shared" si="4"/>
        <v>0</v>
      </c>
      <c r="E25" s="4">
        <f t="shared" si="0"/>
        <v>0</v>
      </c>
      <c r="F25" s="4">
        <f t="shared" si="1"/>
        <v>0</v>
      </c>
      <c r="G25" s="27">
        <f>POWER(K16,B25)</f>
        <v>1</v>
      </c>
      <c r="H25" s="27"/>
      <c r="I25" s="27"/>
      <c r="J25" s="26">
        <f t="shared" si="2"/>
        <v>0</v>
      </c>
      <c r="K25" s="26">
        <f t="shared" si="3"/>
        <v>0</v>
      </c>
      <c r="L25" s="27"/>
      <c r="M25" s="12"/>
      <c r="N25" s="12"/>
      <c r="O25" s="12"/>
      <c r="P25" s="12"/>
      <c r="Q25" s="12"/>
      <c r="R25" s="12"/>
      <c r="S25" s="12"/>
      <c r="T25" s="12"/>
      <c r="U25" s="12"/>
      <c r="V25" s="12"/>
      <c r="W25" s="12"/>
    </row>
    <row r="26" spans="1:23" ht="16.5" thickBot="1" x14ac:dyDescent="0.3">
      <c r="A26" s="3">
        <v>7</v>
      </c>
      <c r="B26" s="25"/>
      <c r="C26" s="16">
        <v>0</v>
      </c>
      <c r="D26" s="4">
        <f t="shared" si="4"/>
        <v>0</v>
      </c>
      <c r="E26" s="4">
        <f t="shared" si="0"/>
        <v>0</v>
      </c>
      <c r="F26" s="4">
        <f t="shared" si="1"/>
        <v>0</v>
      </c>
      <c r="G26" s="27">
        <f>POWER(K16,B26)</f>
        <v>1</v>
      </c>
      <c r="H26" s="27"/>
      <c r="I26" s="27"/>
      <c r="J26" s="26">
        <f t="shared" si="2"/>
        <v>0</v>
      </c>
      <c r="K26" s="26">
        <f t="shared" si="3"/>
        <v>0</v>
      </c>
      <c r="L26" s="27"/>
      <c r="M26" s="12"/>
      <c r="N26" s="12"/>
      <c r="O26" s="12"/>
      <c r="P26" s="12"/>
      <c r="Q26" s="12"/>
      <c r="R26" s="12"/>
      <c r="S26" s="12"/>
      <c r="T26" s="12"/>
      <c r="U26" s="12"/>
      <c r="V26" s="12"/>
      <c r="W26" s="12"/>
    </row>
    <row r="27" spans="1:23" ht="16.5" thickBot="1" x14ac:dyDescent="0.3">
      <c r="A27" s="3">
        <v>8</v>
      </c>
      <c r="B27" s="25"/>
      <c r="C27" s="16">
        <v>0</v>
      </c>
      <c r="D27" s="4">
        <f t="shared" si="4"/>
        <v>0</v>
      </c>
      <c r="E27" s="4">
        <f t="shared" si="0"/>
        <v>0</v>
      </c>
      <c r="F27" s="4">
        <f t="shared" si="1"/>
        <v>0</v>
      </c>
      <c r="G27" s="27">
        <f>POWER(K16,B27)</f>
        <v>1</v>
      </c>
      <c r="H27" s="27"/>
      <c r="I27" s="27"/>
      <c r="J27" s="26">
        <f t="shared" si="2"/>
        <v>0</v>
      </c>
      <c r="K27" s="26">
        <f t="shared" si="3"/>
        <v>0</v>
      </c>
      <c r="L27" s="27"/>
      <c r="M27" s="12"/>
      <c r="N27" s="12"/>
      <c r="O27" s="12"/>
      <c r="P27" s="12"/>
      <c r="Q27" s="12"/>
      <c r="R27" s="12"/>
      <c r="S27" s="12"/>
      <c r="T27" s="12"/>
      <c r="U27" s="12"/>
      <c r="V27" s="12"/>
      <c r="W27" s="12"/>
    </row>
    <row r="28" spans="1:23" ht="16.5" thickBot="1" x14ac:dyDescent="0.3">
      <c r="A28" s="3">
        <v>9</v>
      </c>
      <c r="B28" s="25"/>
      <c r="C28" s="16">
        <v>0</v>
      </c>
      <c r="D28" s="4">
        <f t="shared" si="4"/>
        <v>0</v>
      </c>
      <c r="E28" s="4">
        <f t="shared" si="0"/>
        <v>0</v>
      </c>
      <c r="F28" s="4">
        <f t="shared" si="1"/>
        <v>0</v>
      </c>
      <c r="G28" s="27">
        <f>POWER(K16,B28)</f>
        <v>1</v>
      </c>
      <c r="H28" s="27"/>
      <c r="I28" s="27"/>
      <c r="J28" s="26">
        <f t="shared" si="2"/>
        <v>0</v>
      </c>
      <c r="K28" s="26">
        <f t="shared" si="3"/>
        <v>0</v>
      </c>
      <c r="L28" s="27"/>
      <c r="M28" s="12"/>
      <c r="N28" s="12"/>
      <c r="O28" s="12"/>
      <c r="P28" s="12"/>
      <c r="Q28" s="12"/>
      <c r="R28" s="12"/>
      <c r="S28" s="12"/>
      <c r="T28" s="12"/>
      <c r="U28" s="12"/>
      <c r="V28" s="12"/>
      <c r="W28" s="12"/>
    </row>
    <row r="29" spans="1:23" ht="16.5" thickBot="1" x14ac:dyDescent="0.3">
      <c r="A29" s="3">
        <v>10</v>
      </c>
      <c r="B29" s="25"/>
      <c r="C29" s="16">
        <v>0</v>
      </c>
      <c r="D29" s="4">
        <f t="shared" si="4"/>
        <v>0</v>
      </c>
      <c r="E29" s="4">
        <f t="shared" si="0"/>
        <v>0</v>
      </c>
      <c r="F29" s="4">
        <f t="shared" si="1"/>
        <v>0</v>
      </c>
      <c r="G29" s="27">
        <f>POWER(K16,B29)</f>
        <v>1</v>
      </c>
      <c r="H29" s="27"/>
      <c r="I29" s="27"/>
      <c r="J29" s="26">
        <f t="shared" si="2"/>
        <v>0</v>
      </c>
      <c r="K29" s="26">
        <f t="shared" si="3"/>
        <v>0</v>
      </c>
      <c r="L29" s="27"/>
      <c r="M29" s="12"/>
      <c r="N29" s="12"/>
      <c r="O29" s="12"/>
      <c r="P29" s="12"/>
      <c r="Q29" s="12"/>
      <c r="R29" s="12"/>
      <c r="S29" s="12"/>
      <c r="T29" s="12"/>
      <c r="U29" s="12"/>
      <c r="V29" s="12"/>
      <c r="W29" s="12"/>
    </row>
    <row r="30" spans="1:23" ht="16.5" thickBot="1" x14ac:dyDescent="0.3">
      <c r="A30" s="3">
        <v>11</v>
      </c>
      <c r="B30" s="25"/>
      <c r="C30" s="16">
        <v>0</v>
      </c>
      <c r="D30" s="4">
        <f t="shared" si="4"/>
        <v>0</v>
      </c>
      <c r="E30" s="4">
        <f t="shared" si="0"/>
        <v>0</v>
      </c>
      <c r="F30" s="4">
        <f t="shared" si="1"/>
        <v>0</v>
      </c>
      <c r="G30" s="27">
        <f>POWER(K16,B30)</f>
        <v>1</v>
      </c>
      <c r="H30" s="27"/>
      <c r="I30" s="27"/>
      <c r="J30" s="26">
        <f t="shared" si="2"/>
        <v>0</v>
      </c>
      <c r="K30" s="26">
        <f t="shared" si="3"/>
        <v>0</v>
      </c>
      <c r="L30" s="27"/>
      <c r="M30" s="12"/>
      <c r="N30" s="12"/>
      <c r="O30" s="12"/>
      <c r="P30" s="12"/>
      <c r="Q30" s="12"/>
      <c r="R30" s="12"/>
      <c r="S30" s="12"/>
      <c r="T30" s="12"/>
      <c r="U30" s="12"/>
      <c r="V30" s="12"/>
      <c r="W30" s="12"/>
    </row>
    <row r="31" spans="1:23" ht="16.5" thickBot="1" x14ac:dyDescent="0.3">
      <c r="A31" s="3">
        <v>12</v>
      </c>
      <c r="B31" s="25"/>
      <c r="C31" s="16">
        <v>0</v>
      </c>
      <c r="D31" s="4">
        <f t="shared" si="4"/>
        <v>0</v>
      </c>
      <c r="E31" s="4">
        <f t="shared" si="0"/>
        <v>0</v>
      </c>
      <c r="F31" s="4">
        <f t="shared" si="1"/>
        <v>0</v>
      </c>
      <c r="G31" s="27">
        <f>POWER(K16,B31)</f>
        <v>1</v>
      </c>
      <c r="H31" s="27"/>
      <c r="I31" s="27"/>
      <c r="J31" s="26">
        <f t="shared" si="2"/>
        <v>0</v>
      </c>
      <c r="K31" s="26">
        <f t="shared" si="3"/>
        <v>0</v>
      </c>
      <c r="L31" s="27"/>
      <c r="M31" s="12"/>
      <c r="N31" s="12"/>
      <c r="O31" s="12"/>
      <c r="P31" s="12"/>
      <c r="Q31" s="12"/>
      <c r="R31" s="12"/>
      <c r="S31" s="12"/>
      <c r="T31" s="12"/>
      <c r="U31" s="12"/>
      <c r="V31" s="12"/>
      <c r="W31" s="12"/>
    </row>
    <row r="32" spans="1:23" ht="16.5" thickBot="1" x14ac:dyDescent="0.3">
      <c r="A32" s="3">
        <v>13</v>
      </c>
      <c r="B32" s="25"/>
      <c r="C32" s="16">
        <v>0</v>
      </c>
      <c r="D32" s="4">
        <f t="shared" si="4"/>
        <v>0</v>
      </c>
      <c r="E32" s="4">
        <f t="shared" si="0"/>
        <v>0</v>
      </c>
      <c r="F32" s="4">
        <f t="shared" si="1"/>
        <v>0</v>
      </c>
      <c r="G32" s="27">
        <f>POWER(K16,B32)</f>
        <v>1</v>
      </c>
      <c r="H32" s="27"/>
      <c r="I32" s="27"/>
      <c r="J32" s="27">
        <f t="shared" si="2"/>
        <v>0</v>
      </c>
      <c r="K32" s="27">
        <f t="shared" si="3"/>
        <v>0</v>
      </c>
      <c r="L32" s="27"/>
      <c r="M32" s="12"/>
      <c r="N32" s="12"/>
      <c r="O32" s="12"/>
      <c r="P32" s="12"/>
      <c r="Q32" s="12"/>
      <c r="R32" s="12"/>
      <c r="S32" s="12"/>
      <c r="T32" s="12"/>
      <c r="U32" s="12"/>
      <c r="V32" s="12"/>
      <c r="W32" s="12"/>
    </row>
    <row r="33" spans="1:23" ht="16.5" thickBot="1" x14ac:dyDescent="0.3">
      <c r="A33" s="3">
        <v>14</v>
      </c>
      <c r="B33" s="25"/>
      <c r="C33" s="16">
        <v>0</v>
      </c>
      <c r="D33" s="4">
        <f t="shared" si="4"/>
        <v>0</v>
      </c>
      <c r="E33" s="4">
        <f t="shared" si="0"/>
        <v>0</v>
      </c>
      <c r="F33" s="4">
        <f t="shared" si="1"/>
        <v>0</v>
      </c>
      <c r="G33" s="27">
        <f>POWER(K16,B33)</f>
        <v>1</v>
      </c>
      <c r="H33" s="27"/>
      <c r="I33" s="27"/>
      <c r="J33" s="27">
        <f t="shared" si="2"/>
        <v>0</v>
      </c>
      <c r="K33" s="27">
        <f t="shared" si="3"/>
        <v>0</v>
      </c>
      <c r="L33" s="27"/>
      <c r="M33" s="12"/>
      <c r="N33" s="12"/>
      <c r="O33" s="12"/>
      <c r="P33" s="12"/>
      <c r="Q33" s="12"/>
      <c r="R33" s="12"/>
      <c r="S33" s="12"/>
      <c r="T33" s="12"/>
      <c r="U33" s="12"/>
      <c r="V33" s="12"/>
      <c r="W33" s="12"/>
    </row>
    <row r="34" spans="1:23" ht="16.5" thickBot="1" x14ac:dyDescent="0.3">
      <c r="A34" s="3">
        <v>15</v>
      </c>
      <c r="B34" s="25"/>
      <c r="C34" s="16">
        <v>0</v>
      </c>
      <c r="D34" s="4">
        <f t="shared" si="4"/>
        <v>0</v>
      </c>
      <c r="E34" s="4">
        <f t="shared" si="0"/>
        <v>0</v>
      </c>
      <c r="F34" s="4">
        <f t="shared" si="1"/>
        <v>0</v>
      </c>
      <c r="G34" s="27">
        <f>POWER(K16,B34)</f>
        <v>1</v>
      </c>
      <c r="H34" s="27"/>
      <c r="I34" s="27"/>
      <c r="J34" s="27">
        <f t="shared" si="2"/>
        <v>0</v>
      </c>
      <c r="K34" s="27">
        <f t="shared" si="3"/>
        <v>0</v>
      </c>
      <c r="L34" s="27"/>
      <c r="M34" s="12"/>
      <c r="N34" s="12"/>
      <c r="O34" s="12"/>
      <c r="P34" s="12"/>
      <c r="Q34" s="12"/>
      <c r="R34" s="12"/>
      <c r="S34" s="12"/>
      <c r="T34" s="12"/>
      <c r="U34" s="12"/>
      <c r="V34" s="12"/>
      <c r="W34" s="12"/>
    </row>
    <row r="35" spans="1:23" ht="16.5" thickBot="1" x14ac:dyDescent="0.3">
      <c r="A35" s="3">
        <v>16</v>
      </c>
      <c r="B35" s="25"/>
      <c r="C35" s="16">
        <v>0</v>
      </c>
      <c r="D35" s="4">
        <f t="shared" si="4"/>
        <v>0</v>
      </c>
      <c r="E35" s="4">
        <f t="shared" si="0"/>
        <v>0</v>
      </c>
      <c r="F35" s="4">
        <f t="shared" si="1"/>
        <v>0</v>
      </c>
      <c r="G35" s="27">
        <f>POWER(K16,B35)</f>
        <v>1</v>
      </c>
      <c r="H35" s="27"/>
      <c r="I35" s="27"/>
      <c r="J35" s="27">
        <f t="shared" si="2"/>
        <v>0</v>
      </c>
      <c r="K35" s="27">
        <f t="shared" si="3"/>
        <v>0</v>
      </c>
      <c r="L35" s="27"/>
      <c r="M35" s="12"/>
      <c r="N35" s="12"/>
      <c r="O35" s="12"/>
      <c r="P35" s="12"/>
      <c r="Q35" s="12"/>
      <c r="R35" s="12"/>
      <c r="S35" s="12"/>
      <c r="T35" s="12"/>
      <c r="U35" s="12"/>
      <c r="V35" s="12"/>
      <c r="W35" s="12"/>
    </row>
    <row r="36" spans="1:23" ht="16.5" thickBot="1" x14ac:dyDescent="0.3">
      <c r="A36" s="3">
        <v>17</v>
      </c>
      <c r="B36" s="25"/>
      <c r="C36" s="16">
        <v>0</v>
      </c>
      <c r="D36" s="4">
        <f t="shared" si="4"/>
        <v>0</v>
      </c>
      <c r="E36" s="4">
        <f t="shared" si="0"/>
        <v>0</v>
      </c>
      <c r="F36" s="4">
        <f t="shared" si="1"/>
        <v>0</v>
      </c>
      <c r="G36" s="27">
        <f>POWER(K16,B36)</f>
        <v>1</v>
      </c>
      <c r="H36" s="27"/>
      <c r="I36" s="27"/>
      <c r="J36" s="27">
        <f t="shared" si="2"/>
        <v>0</v>
      </c>
      <c r="K36" s="27">
        <f t="shared" si="3"/>
        <v>0</v>
      </c>
      <c r="L36" s="27"/>
      <c r="M36" s="12"/>
      <c r="N36" s="12"/>
      <c r="O36" s="12"/>
      <c r="P36" s="12"/>
      <c r="Q36" s="12"/>
      <c r="R36" s="12"/>
      <c r="S36" s="12"/>
      <c r="T36" s="12"/>
      <c r="U36" s="12"/>
      <c r="V36" s="12"/>
      <c r="W36" s="12"/>
    </row>
    <row r="37" spans="1:23" ht="16.5" thickBot="1" x14ac:dyDescent="0.3">
      <c r="A37" s="3">
        <v>18</v>
      </c>
      <c r="B37" s="25"/>
      <c r="C37" s="16">
        <v>0</v>
      </c>
      <c r="D37" s="4">
        <f t="shared" si="4"/>
        <v>0</v>
      </c>
      <c r="E37" s="4">
        <f t="shared" si="0"/>
        <v>0</v>
      </c>
      <c r="F37" s="4">
        <f t="shared" si="1"/>
        <v>0</v>
      </c>
      <c r="G37" s="27">
        <f>POWER(K16,B37)</f>
        <v>1</v>
      </c>
      <c r="H37" s="27"/>
      <c r="I37" s="27"/>
      <c r="J37" s="27">
        <f t="shared" si="2"/>
        <v>0</v>
      </c>
      <c r="K37" s="27">
        <f t="shared" si="3"/>
        <v>0</v>
      </c>
      <c r="L37" s="27"/>
      <c r="M37" s="12"/>
      <c r="N37" s="12"/>
      <c r="O37" s="12"/>
      <c r="P37" s="12"/>
      <c r="Q37" s="12"/>
      <c r="R37" s="12"/>
      <c r="S37" s="12"/>
      <c r="T37" s="12"/>
      <c r="U37" s="12"/>
      <c r="V37" s="12"/>
      <c r="W37" s="12"/>
    </row>
    <row r="38" spans="1:23" ht="16.5" thickBot="1" x14ac:dyDescent="0.3">
      <c r="A38" s="3">
        <v>19</v>
      </c>
      <c r="B38" s="25"/>
      <c r="C38" s="16">
        <v>0</v>
      </c>
      <c r="D38" s="4">
        <f t="shared" si="4"/>
        <v>0</v>
      </c>
      <c r="E38" s="4">
        <f t="shared" si="0"/>
        <v>0</v>
      </c>
      <c r="F38" s="4">
        <f t="shared" si="1"/>
        <v>0</v>
      </c>
      <c r="G38" s="27">
        <f>POWER(K16,B38)</f>
        <v>1</v>
      </c>
      <c r="H38" s="27"/>
      <c r="I38" s="27"/>
      <c r="J38" s="27">
        <f t="shared" si="2"/>
        <v>0</v>
      </c>
      <c r="K38" s="27">
        <f t="shared" si="3"/>
        <v>0</v>
      </c>
      <c r="L38" s="27"/>
      <c r="M38" s="12"/>
      <c r="N38" s="12"/>
      <c r="O38" s="12"/>
      <c r="P38" s="12"/>
      <c r="Q38" s="12"/>
      <c r="R38" s="12"/>
      <c r="S38" s="12"/>
      <c r="T38" s="12"/>
      <c r="U38" s="12"/>
      <c r="V38" s="12"/>
      <c r="W38" s="12"/>
    </row>
    <row r="39" spans="1:23" ht="16.5" thickBot="1" x14ac:dyDescent="0.3">
      <c r="A39" s="3">
        <v>20</v>
      </c>
      <c r="B39" s="19"/>
      <c r="C39" s="16">
        <v>0</v>
      </c>
      <c r="D39" s="4">
        <f t="shared" si="4"/>
        <v>0</v>
      </c>
      <c r="E39" s="4">
        <f t="shared" si="0"/>
        <v>0</v>
      </c>
      <c r="F39" s="4">
        <f t="shared" si="1"/>
        <v>0</v>
      </c>
      <c r="G39" s="27">
        <f>POWER(K16,B39)</f>
        <v>1</v>
      </c>
      <c r="H39" s="27"/>
      <c r="I39" s="27"/>
      <c r="J39" s="27">
        <f t="shared" si="2"/>
        <v>0</v>
      </c>
      <c r="K39" s="27">
        <f t="shared" si="3"/>
        <v>0</v>
      </c>
      <c r="L39" s="27"/>
      <c r="M39" s="12"/>
      <c r="N39" s="12"/>
      <c r="O39" s="12"/>
      <c r="P39" s="12"/>
      <c r="Q39" s="12"/>
      <c r="R39" s="12"/>
      <c r="S39" s="12"/>
      <c r="T39" s="12"/>
      <c r="U39" s="12"/>
      <c r="V39" s="12"/>
      <c r="W39" s="12"/>
    </row>
    <row r="40" spans="1:23" ht="15.75" thickBot="1" x14ac:dyDescent="0.3">
      <c r="A40" s="2"/>
      <c r="B40" s="2"/>
      <c r="G40" s="12"/>
      <c r="H40" s="12"/>
      <c r="I40" s="12"/>
      <c r="J40" s="12"/>
      <c r="K40" s="12"/>
      <c r="L40" s="12"/>
      <c r="M40" s="12"/>
      <c r="N40" s="12"/>
      <c r="O40" s="12"/>
      <c r="P40" s="12"/>
      <c r="Q40" s="12"/>
      <c r="R40" s="12"/>
      <c r="S40" s="12"/>
      <c r="T40" s="12"/>
      <c r="U40" s="12"/>
      <c r="V40" s="12"/>
      <c r="W40" s="12"/>
    </row>
    <row r="41" spans="1:23" ht="19.5" thickBot="1" x14ac:dyDescent="0.35">
      <c r="A41" s="1"/>
      <c r="B41" s="1"/>
      <c r="E41" s="5" t="s">
        <v>6</v>
      </c>
      <c r="F41" s="6">
        <f>SUM(F20:F39)</f>
        <v>1674280.8599999999</v>
      </c>
      <c r="G41" s="12"/>
      <c r="H41" s="12"/>
      <c r="I41" s="12"/>
      <c r="J41" s="12"/>
      <c r="K41" s="12"/>
      <c r="L41" s="12"/>
      <c r="M41" s="12"/>
      <c r="N41" s="12"/>
      <c r="O41" s="12"/>
      <c r="P41" s="12"/>
      <c r="Q41" s="12"/>
      <c r="R41" s="12"/>
      <c r="S41" s="12"/>
      <c r="T41" s="12"/>
      <c r="U41" s="12"/>
      <c r="V41" s="12"/>
      <c r="W41" s="12"/>
    </row>
    <row r="42" spans="1:23" x14ac:dyDescent="0.25">
      <c r="A42" s="1"/>
      <c r="B42" s="1"/>
      <c r="G42" s="12"/>
      <c r="H42" s="12"/>
      <c r="I42" s="12"/>
      <c r="J42" s="12"/>
      <c r="K42" s="12"/>
      <c r="L42" s="12"/>
      <c r="M42" s="12"/>
      <c r="N42" s="12"/>
      <c r="O42" s="12"/>
      <c r="P42" s="12"/>
      <c r="Q42" s="12"/>
      <c r="R42" s="12"/>
      <c r="S42" s="12"/>
      <c r="T42" s="12"/>
      <c r="U42" s="12"/>
      <c r="V42" s="12"/>
      <c r="W42" s="12"/>
    </row>
    <row r="43" spans="1:23" x14ac:dyDescent="0.25">
      <c r="A43" s="1"/>
      <c r="B43" s="1"/>
      <c r="G43" s="12"/>
      <c r="H43" s="12"/>
      <c r="I43" s="12"/>
      <c r="J43" s="12"/>
      <c r="K43" s="12"/>
      <c r="L43" s="12"/>
      <c r="M43" s="12"/>
      <c r="N43" s="12"/>
      <c r="O43" s="12"/>
      <c r="P43" s="12"/>
      <c r="Q43" s="12"/>
      <c r="R43" s="12"/>
      <c r="S43" s="12"/>
      <c r="T43" s="12"/>
      <c r="U43" s="12"/>
      <c r="V43" s="12"/>
      <c r="W43" s="12"/>
    </row>
    <row r="44" spans="1:23" x14ac:dyDescent="0.25">
      <c r="A44" s="1"/>
      <c r="B44" s="1"/>
      <c r="G44" s="12"/>
      <c r="H44" s="12"/>
      <c r="I44" s="12"/>
      <c r="J44" s="12"/>
      <c r="K44" s="12"/>
      <c r="L44" s="12"/>
      <c r="M44" s="12"/>
      <c r="N44" s="12"/>
      <c r="O44" s="12"/>
      <c r="P44" s="12"/>
      <c r="Q44" s="12"/>
      <c r="R44" s="12"/>
      <c r="S44" s="12"/>
      <c r="T44" s="12"/>
      <c r="U44" s="12"/>
      <c r="V44" s="12"/>
      <c r="W44" s="12"/>
    </row>
    <row r="45" spans="1:23" x14ac:dyDescent="0.25">
      <c r="A45" s="1"/>
      <c r="B45" s="1"/>
      <c r="G45" s="12"/>
      <c r="H45" s="12"/>
      <c r="I45" s="12"/>
      <c r="J45" s="12"/>
      <c r="K45" s="12"/>
      <c r="L45" s="12"/>
      <c r="M45" s="12"/>
      <c r="N45" s="12"/>
      <c r="O45" s="12"/>
      <c r="P45" s="12"/>
      <c r="Q45" s="12"/>
      <c r="R45" s="12"/>
      <c r="S45" s="12"/>
      <c r="T45" s="12"/>
      <c r="U45" s="12"/>
      <c r="V45" s="12"/>
      <c r="W45" s="12"/>
    </row>
    <row r="46" spans="1:23" x14ac:dyDescent="0.25">
      <c r="A46" s="1"/>
      <c r="B46" s="1"/>
      <c r="G46" s="12"/>
      <c r="H46" s="12"/>
      <c r="I46" s="12"/>
      <c r="J46" s="12"/>
      <c r="K46" s="12"/>
      <c r="L46" s="12"/>
      <c r="M46" s="12"/>
      <c r="N46" s="12"/>
      <c r="O46" s="12"/>
      <c r="P46" s="12"/>
      <c r="Q46" s="12"/>
      <c r="R46" s="12"/>
      <c r="S46" s="12"/>
      <c r="T46" s="12"/>
      <c r="U46" s="12"/>
      <c r="V46" s="12"/>
      <c r="W46" s="12"/>
    </row>
    <row r="47" spans="1:23" x14ac:dyDescent="0.25">
      <c r="G47" s="12"/>
      <c r="H47" s="12"/>
      <c r="I47" s="12"/>
      <c r="J47" s="12"/>
      <c r="K47" s="12"/>
      <c r="L47" s="12"/>
      <c r="M47" s="12"/>
      <c r="N47" s="12"/>
      <c r="O47" s="12"/>
      <c r="P47" s="12"/>
      <c r="Q47" s="12"/>
      <c r="R47" s="12"/>
      <c r="S47" s="12"/>
      <c r="T47" s="12"/>
      <c r="U47" s="12"/>
      <c r="V47" s="12"/>
      <c r="W47" s="12"/>
    </row>
    <row r="48" spans="1:23" x14ac:dyDescent="0.25">
      <c r="G48" s="12"/>
      <c r="H48" s="12"/>
      <c r="I48" s="12"/>
      <c r="J48" s="12"/>
      <c r="K48" s="12"/>
      <c r="L48" s="12"/>
      <c r="M48" s="12"/>
      <c r="N48" s="12"/>
      <c r="O48" s="12"/>
      <c r="P48" s="12"/>
      <c r="Q48" s="12"/>
      <c r="R48" s="12"/>
      <c r="S48" s="12"/>
      <c r="T48" s="12"/>
      <c r="U48" s="12"/>
      <c r="V48" s="12"/>
      <c r="W48" s="12"/>
    </row>
    <row r="49" spans="7:23" x14ac:dyDescent="0.25">
      <c r="G49" s="12"/>
      <c r="H49" s="12"/>
      <c r="I49" s="12"/>
      <c r="J49" s="12"/>
      <c r="K49" s="12"/>
      <c r="L49" s="12"/>
      <c r="M49" s="12"/>
      <c r="N49" s="12"/>
      <c r="O49" s="12"/>
      <c r="P49" s="12"/>
      <c r="Q49" s="12"/>
      <c r="R49" s="12"/>
      <c r="S49" s="12"/>
      <c r="T49" s="12"/>
      <c r="U49" s="12"/>
      <c r="V49" s="12"/>
      <c r="W49" s="12"/>
    </row>
    <row r="50" spans="7:23" x14ac:dyDescent="0.25">
      <c r="G50" s="12"/>
      <c r="H50" s="12"/>
      <c r="I50" s="12"/>
      <c r="J50" s="12"/>
      <c r="K50" s="12"/>
      <c r="L50" s="12"/>
      <c r="M50" s="12"/>
      <c r="N50" s="12"/>
      <c r="O50" s="12"/>
      <c r="P50" s="12"/>
      <c r="Q50" s="12"/>
      <c r="R50" s="12"/>
      <c r="S50" s="12"/>
      <c r="T50" s="12"/>
      <c r="U50" s="12"/>
      <c r="V50" s="12"/>
      <c r="W50" s="12"/>
    </row>
    <row r="51" spans="7:23" x14ac:dyDescent="0.25">
      <c r="G51" s="12"/>
      <c r="H51" s="12"/>
      <c r="I51" s="12"/>
      <c r="J51" s="12"/>
      <c r="K51" s="12"/>
      <c r="L51" s="12"/>
      <c r="M51" s="12"/>
      <c r="N51" s="12"/>
      <c r="O51" s="12"/>
      <c r="P51" s="12"/>
      <c r="Q51" s="12"/>
      <c r="R51" s="12"/>
      <c r="S51" s="12"/>
      <c r="T51" s="12"/>
      <c r="U51" s="12"/>
      <c r="V51" s="12"/>
      <c r="W51" s="12"/>
    </row>
    <row r="52" spans="7:23" x14ac:dyDescent="0.25">
      <c r="G52" s="12"/>
      <c r="H52" s="12"/>
      <c r="I52" s="12"/>
      <c r="J52" s="12"/>
      <c r="K52" s="12"/>
      <c r="L52" s="12"/>
      <c r="M52" s="12"/>
      <c r="N52" s="12"/>
      <c r="O52" s="12"/>
      <c r="P52" s="12"/>
      <c r="Q52" s="12"/>
      <c r="R52" s="12"/>
      <c r="S52" s="12"/>
      <c r="T52" s="12"/>
      <c r="U52" s="12"/>
      <c r="V52" s="12"/>
      <c r="W52" s="12"/>
    </row>
    <row r="53" spans="7:23" x14ac:dyDescent="0.25">
      <c r="G53" s="12"/>
      <c r="H53" s="12"/>
      <c r="I53" s="12"/>
      <c r="J53" s="12"/>
      <c r="K53" s="12"/>
      <c r="L53" s="12"/>
      <c r="M53" s="12"/>
      <c r="N53" s="12"/>
      <c r="O53" s="12"/>
      <c r="P53" s="12"/>
      <c r="Q53" s="12"/>
      <c r="R53" s="12"/>
      <c r="S53" s="12"/>
      <c r="T53" s="12"/>
      <c r="U53" s="12"/>
      <c r="V53" s="12"/>
      <c r="W53" s="12"/>
    </row>
    <row r="54" spans="7:23" x14ac:dyDescent="0.25">
      <c r="G54" s="12"/>
      <c r="H54" s="12"/>
      <c r="I54" s="12"/>
      <c r="J54" s="12"/>
      <c r="K54" s="12"/>
      <c r="L54" s="12"/>
      <c r="M54" s="12"/>
      <c r="N54" s="12"/>
      <c r="O54" s="12"/>
      <c r="P54" s="12"/>
      <c r="Q54" s="12"/>
      <c r="R54" s="12"/>
      <c r="S54" s="12"/>
      <c r="T54" s="12"/>
      <c r="U54" s="12"/>
      <c r="V54" s="12"/>
      <c r="W54" s="12"/>
    </row>
    <row r="55" spans="7:23" x14ac:dyDescent="0.25">
      <c r="G55" s="12"/>
      <c r="H55" s="12"/>
      <c r="I55" s="12"/>
      <c r="J55" s="12"/>
      <c r="K55" s="12"/>
      <c r="L55" s="12"/>
      <c r="M55" s="12"/>
      <c r="N55" s="12"/>
      <c r="O55" s="12"/>
      <c r="P55" s="12"/>
      <c r="Q55" s="12"/>
      <c r="R55" s="12"/>
      <c r="S55" s="12"/>
      <c r="T55" s="12"/>
      <c r="U55" s="12"/>
      <c r="V55" s="12"/>
      <c r="W55" s="12"/>
    </row>
    <row r="56" spans="7:23" x14ac:dyDescent="0.25">
      <c r="G56" s="12"/>
      <c r="H56" s="12"/>
      <c r="I56" s="12"/>
      <c r="J56" s="12"/>
      <c r="K56" s="12"/>
      <c r="L56" s="12"/>
      <c r="M56" s="12"/>
      <c r="N56" s="12"/>
      <c r="O56" s="12"/>
      <c r="P56" s="12"/>
      <c r="Q56" s="12"/>
      <c r="R56" s="12"/>
      <c r="S56" s="12"/>
      <c r="T56" s="12"/>
      <c r="U56" s="12"/>
      <c r="V56" s="12"/>
      <c r="W56" s="12"/>
    </row>
    <row r="57" spans="7:23" x14ac:dyDescent="0.25">
      <c r="G57" s="12"/>
      <c r="H57" s="12"/>
      <c r="I57" s="12"/>
      <c r="J57" s="12"/>
      <c r="K57" s="12"/>
      <c r="L57" s="12"/>
      <c r="M57" s="12"/>
      <c r="N57" s="12"/>
      <c r="O57" s="12"/>
      <c r="P57" s="12"/>
      <c r="Q57" s="12"/>
      <c r="R57" s="12"/>
      <c r="S57" s="12"/>
      <c r="T57" s="12"/>
      <c r="U57" s="12"/>
      <c r="V57" s="12"/>
      <c r="W57" s="12"/>
    </row>
    <row r="58" spans="7:23" x14ac:dyDescent="0.25">
      <c r="G58" s="12"/>
      <c r="H58" s="12"/>
      <c r="I58" s="12"/>
      <c r="J58" s="12"/>
      <c r="K58" s="12"/>
      <c r="L58" s="12"/>
      <c r="M58" s="12"/>
      <c r="N58" s="12"/>
      <c r="O58" s="12"/>
      <c r="P58" s="12"/>
      <c r="Q58" s="12"/>
      <c r="R58" s="12"/>
      <c r="S58" s="12"/>
      <c r="T58" s="12"/>
      <c r="U58" s="12"/>
      <c r="V58" s="12"/>
      <c r="W58" s="12"/>
    </row>
    <row r="59" spans="7:23" x14ac:dyDescent="0.25">
      <c r="G59" s="12"/>
      <c r="H59" s="12"/>
      <c r="I59" s="12"/>
      <c r="J59" s="12"/>
      <c r="K59" s="12"/>
      <c r="L59" s="12"/>
      <c r="M59" s="12"/>
      <c r="N59" s="12"/>
      <c r="O59" s="12"/>
      <c r="P59" s="12"/>
      <c r="Q59" s="12"/>
      <c r="R59" s="12"/>
      <c r="S59" s="12"/>
      <c r="T59" s="12"/>
      <c r="U59" s="12"/>
      <c r="V59" s="12"/>
      <c r="W59" s="12"/>
    </row>
    <row r="60" spans="7:23" x14ac:dyDescent="0.25">
      <c r="G60" s="12"/>
      <c r="H60" s="12"/>
      <c r="I60" s="12"/>
      <c r="J60" s="12"/>
      <c r="K60" s="12"/>
      <c r="L60" s="12"/>
      <c r="M60" s="12"/>
      <c r="N60" s="12"/>
      <c r="O60" s="12"/>
      <c r="P60" s="12"/>
      <c r="Q60" s="12"/>
      <c r="R60" s="12"/>
      <c r="S60" s="12"/>
      <c r="T60" s="12"/>
      <c r="U60" s="12"/>
      <c r="V60" s="12"/>
      <c r="W60" s="12"/>
    </row>
    <row r="61" spans="7:23" x14ac:dyDescent="0.25">
      <c r="G61" s="12"/>
      <c r="H61" s="12"/>
      <c r="I61" s="12"/>
      <c r="J61" s="12"/>
      <c r="K61" s="12"/>
      <c r="L61" s="12"/>
      <c r="M61" s="12"/>
      <c r="N61" s="12"/>
      <c r="O61" s="12"/>
      <c r="P61" s="12"/>
      <c r="Q61" s="12"/>
      <c r="R61" s="12"/>
      <c r="S61" s="12"/>
      <c r="T61" s="12"/>
      <c r="U61" s="12"/>
      <c r="V61" s="12"/>
      <c r="W61" s="12"/>
    </row>
    <row r="62" spans="7:23" x14ac:dyDescent="0.25">
      <c r="G62" s="12"/>
      <c r="H62" s="12"/>
      <c r="I62" s="12"/>
      <c r="J62" s="12"/>
      <c r="K62" s="12"/>
      <c r="L62" s="12"/>
      <c r="M62" s="12"/>
      <c r="N62" s="12"/>
      <c r="O62" s="12"/>
      <c r="P62" s="12"/>
      <c r="Q62" s="12"/>
      <c r="R62" s="12"/>
      <c r="S62" s="12"/>
      <c r="T62" s="12"/>
      <c r="U62" s="12"/>
      <c r="V62" s="12"/>
      <c r="W62" s="12"/>
    </row>
    <row r="63" spans="7:23" x14ac:dyDescent="0.25">
      <c r="G63" s="12"/>
      <c r="H63" s="12"/>
      <c r="I63" s="12"/>
      <c r="J63" s="12"/>
      <c r="K63" s="12"/>
      <c r="L63" s="12"/>
      <c r="M63" s="12"/>
      <c r="N63" s="12"/>
      <c r="O63" s="12"/>
      <c r="P63" s="12"/>
      <c r="Q63" s="12"/>
      <c r="R63" s="12"/>
      <c r="S63" s="12"/>
      <c r="T63" s="12"/>
      <c r="U63" s="12"/>
      <c r="V63" s="12"/>
      <c r="W63" s="12"/>
    </row>
    <row r="64" spans="7:23" x14ac:dyDescent="0.25">
      <c r="G64" s="12"/>
      <c r="H64" s="12"/>
      <c r="I64" s="12"/>
      <c r="J64" s="12"/>
      <c r="K64" s="12"/>
      <c r="L64" s="12"/>
      <c r="M64" s="12"/>
      <c r="N64" s="12"/>
      <c r="O64" s="12"/>
      <c r="P64" s="12"/>
      <c r="Q64" s="12"/>
      <c r="R64" s="12"/>
      <c r="S64" s="12"/>
      <c r="T64" s="12"/>
      <c r="U64" s="12"/>
      <c r="V64" s="12"/>
      <c r="W64" s="12"/>
    </row>
    <row r="65" spans="7:23" x14ac:dyDescent="0.25">
      <c r="G65" s="12"/>
      <c r="H65" s="12"/>
      <c r="I65" s="12"/>
      <c r="J65" s="12"/>
      <c r="K65" s="12"/>
      <c r="L65" s="12"/>
      <c r="M65" s="12"/>
      <c r="N65" s="12"/>
      <c r="O65" s="12"/>
      <c r="P65" s="12"/>
      <c r="Q65" s="12"/>
      <c r="R65" s="12"/>
      <c r="S65" s="12"/>
      <c r="T65" s="12"/>
      <c r="U65" s="12"/>
      <c r="V65" s="12"/>
      <c r="W65" s="12"/>
    </row>
    <row r="66" spans="7:23" x14ac:dyDescent="0.25">
      <c r="G66" s="12"/>
      <c r="H66" s="12"/>
      <c r="I66" s="12"/>
      <c r="J66" s="12"/>
      <c r="K66" s="12"/>
      <c r="L66" s="12"/>
      <c r="M66" s="12"/>
      <c r="N66" s="12"/>
      <c r="O66" s="12"/>
      <c r="P66" s="12"/>
      <c r="Q66" s="12"/>
      <c r="R66" s="12"/>
      <c r="S66" s="12"/>
      <c r="T66" s="12"/>
      <c r="U66" s="12"/>
      <c r="V66" s="12"/>
      <c r="W66" s="12"/>
    </row>
    <row r="67" spans="7:23" x14ac:dyDescent="0.25">
      <c r="G67" s="12"/>
      <c r="H67" s="12"/>
      <c r="I67" s="12"/>
      <c r="J67" s="12"/>
      <c r="K67" s="12"/>
      <c r="L67" s="12"/>
      <c r="M67" s="12"/>
      <c r="N67" s="12"/>
      <c r="O67" s="12"/>
      <c r="P67" s="12"/>
      <c r="Q67" s="12"/>
      <c r="R67" s="12"/>
      <c r="S67" s="12"/>
      <c r="T67" s="12"/>
      <c r="U67" s="12"/>
      <c r="V67" s="12"/>
      <c r="W67" s="12"/>
    </row>
    <row r="68" spans="7:23" x14ac:dyDescent="0.25">
      <c r="G68" s="12"/>
      <c r="H68" s="12"/>
      <c r="I68" s="12"/>
      <c r="J68" s="12"/>
      <c r="K68" s="12"/>
      <c r="L68" s="12"/>
      <c r="M68" s="12"/>
      <c r="N68" s="12"/>
      <c r="O68" s="12"/>
      <c r="P68" s="12"/>
      <c r="Q68" s="12"/>
      <c r="R68" s="12"/>
      <c r="S68" s="12"/>
      <c r="T68" s="12"/>
      <c r="U68" s="12"/>
      <c r="V68" s="12"/>
      <c r="W68" s="12"/>
    </row>
    <row r="69" spans="7:23" x14ac:dyDescent="0.25">
      <c r="G69" s="12"/>
      <c r="H69" s="12"/>
      <c r="I69" s="12"/>
      <c r="J69" s="12"/>
      <c r="K69" s="12"/>
      <c r="L69" s="12"/>
      <c r="M69" s="12"/>
      <c r="N69" s="12"/>
      <c r="O69" s="12"/>
      <c r="P69" s="12"/>
      <c r="Q69" s="12"/>
      <c r="R69" s="12"/>
      <c r="S69" s="12"/>
      <c r="T69" s="12"/>
      <c r="U69" s="12"/>
      <c r="V69" s="12"/>
      <c r="W69" s="12"/>
    </row>
    <row r="70" spans="7:23" x14ac:dyDescent="0.25">
      <c r="G70" s="12"/>
      <c r="H70" s="12"/>
      <c r="I70" s="12"/>
      <c r="J70" s="12"/>
      <c r="K70" s="12"/>
      <c r="L70" s="12"/>
      <c r="M70" s="12"/>
      <c r="N70" s="12"/>
      <c r="O70" s="12"/>
      <c r="P70" s="12"/>
      <c r="Q70" s="12"/>
      <c r="R70" s="12"/>
      <c r="S70" s="12"/>
      <c r="T70" s="12"/>
      <c r="U70" s="12"/>
      <c r="V70" s="12"/>
      <c r="W70" s="12"/>
    </row>
    <row r="71" spans="7:23" x14ac:dyDescent="0.25">
      <c r="G71" s="12"/>
      <c r="H71" s="12"/>
      <c r="I71" s="12"/>
      <c r="J71" s="12"/>
      <c r="K71" s="12"/>
      <c r="L71" s="12"/>
      <c r="M71" s="12"/>
      <c r="N71" s="12"/>
      <c r="O71" s="12"/>
      <c r="P71" s="12"/>
      <c r="Q71" s="12"/>
      <c r="R71" s="12"/>
      <c r="S71" s="12"/>
      <c r="T71" s="12"/>
      <c r="U71" s="12"/>
      <c r="V71" s="12"/>
      <c r="W71" s="12"/>
    </row>
    <row r="72" spans="7:23" x14ac:dyDescent="0.25">
      <c r="G72" s="12"/>
      <c r="H72" s="12"/>
      <c r="I72" s="12"/>
      <c r="J72" s="12"/>
      <c r="K72" s="12"/>
      <c r="L72" s="12"/>
      <c r="M72" s="12"/>
      <c r="N72" s="12"/>
      <c r="O72" s="12"/>
      <c r="P72" s="12"/>
      <c r="Q72" s="12"/>
      <c r="R72" s="12"/>
      <c r="S72" s="12"/>
      <c r="T72" s="12"/>
      <c r="U72" s="12"/>
      <c r="V72" s="12"/>
      <c r="W72" s="12"/>
    </row>
    <row r="73" spans="7:23" x14ac:dyDescent="0.25">
      <c r="G73" s="12"/>
      <c r="H73" s="12"/>
      <c r="I73" s="12"/>
      <c r="J73" s="12"/>
      <c r="K73" s="12"/>
      <c r="L73" s="12"/>
      <c r="M73" s="12"/>
      <c r="N73" s="12"/>
      <c r="O73" s="12"/>
      <c r="P73" s="12"/>
      <c r="Q73" s="12"/>
      <c r="R73" s="12"/>
      <c r="S73" s="12"/>
      <c r="T73" s="12"/>
      <c r="U73" s="12"/>
      <c r="V73" s="12"/>
      <c r="W73" s="12"/>
    </row>
    <row r="74" spans="7:23" x14ac:dyDescent="0.25">
      <c r="G74" s="12"/>
      <c r="H74" s="12"/>
      <c r="I74" s="12"/>
      <c r="J74" s="12"/>
      <c r="K74" s="12"/>
      <c r="L74" s="12"/>
      <c r="M74" s="12"/>
      <c r="N74" s="12"/>
      <c r="O74" s="12"/>
      <c r="P74" s="12"/>
      <c r="Q74" s="12"/>
      <c r="R74" s="12"/>
      <c r="S74" s="12"/>
      <c r="T74" s="12"/>
      <c r="U74" s="12"/>
      <c r="V74" s="12"/>
      <c r="W74" s="12"/>
    </row>
    <row r="75" spans="7:23" x14ac:dyDescent="0.25">
      <c r="G75" s="12"/>
      <c r="H75" s="12"/>
      <c r="I75" s="12"/>
      <c r="J75" s="12"/>
      <c r="K75" s="12"/>
      <c r="L75" s="12"/>
      <c r="M75" s="12"/>
      <c r="N75" s="12"/>
      <c r="O75" s="12"/>
      <c r="P75" s="12"/>
      <c r="Q75" s="12"/>
      <c r="R75" s="12"/>
      <c r="S75" s="12"/>
      <c r="T75" s="12"/>
      <c r="U75" s="12"/>
      <c r="V75" s="12"/>
      <c r="W75" s="12"/>
    </row>
    <row r="76" spans="7:23" x14ac:dyDescent="0.25">
      <c r="G76" s="12"/>
      <c r="H76" s="12"/>
      <c r="I76" s="12"/>
      <c r="J76" s="12"/>
      <c r="K76" s="12"/>
      <c r="L76" s="12"/>
      <c r="M76" s="12"/>
      <c r="N76" s="12"/>
      <c r="O76" s="12"/>
      <c r="P76" s="12"/>
      <c r="Q76" s="12"/>
      <c r="R76" s="12"/>
      <c r="S76" s="12"/>
      <c r="T76" s="12"/>
      <c r="U76" s="12"/>
      <c r="V76" s="12"/>
      <c r="W76" s="12"/>
    </row>
    <row r="77" spans="7:23" x14ac:dyDescent="0.25">
      <c r="G77" s="12"/>
      <c r="H77" s="12"/>
      <c r="I77" s="12"/>
      <c r="J77" s="12"/>
      <c r="K77" s="12"/>
      <c r="L77" s="12"/>
      <c r="M77" s="12"/>
      <c r="N77" s="12"/>
      <c r="O77" s="12"/>
      <c r="P77" s="12"/>
      <c r="Q77" s="12"/>
      <c r="R77" s="12"/>
      <c r="S77" s="12"/>
      <c r="T77" s="12"/>
      <c r="U77" s="12"/>
      <c r="V77" s="12"/>
      <c r="W77" s="12"/>
    </row>
    <row r="78" spans="7:23" x14ac:dyDescent="0.25">
      <c r="G78" s="12"/>
      <c r="H78" s="12"/>
      <c r="I78" s="12"/>
      <c r="J78" s="12"/>
      <c r="K78" s="12"/>
      <c r="L78" s="12"/>
      <c r="M78" s="12"/>
      <c r="N78" s="12"/>
      <c r="O78" s="12"/>
      <c r="P78" s="12"/>
      <c r="Q78" s="12"/>
      <c r="R78" s="12"/>
      <c r="S78" s="12"/>
      <c r="T78" s="12"/>
      <c r="U78" s="12"/>
      <c r="V78" s="12"/>
      <c r="W78" s="12"/>
    </row>
    <row r="79" spans="7:23" x14ac:dyDescent="0.25">
      <c r="G79" s="12"/>
      <c r="H79" s="12"/>
      <c r="I79" s="12"/>
      <c r="J79" s="12"/>
      <c r="K79" s="12"/>
      <c r="L79" s="12"/>
      <c r="M79" s="12"/>
      <c r="N79" s="12"/>
      <c r="O79" s="12"/>
      <c r="P79" s="12"/>
      <c r="Q79" s="12"/>
      <c r="R79" s="12"/>
      <c r="S79" s="12"/>
      <c r="T79" s="12"/>
      <c r="U79" s="12"/>
      <c r="V79" s="12"/>
      <c r="W79" s="12"/>
    </row>
    <row r="80" spans="7:23" x14ac:dyDescent="0.25">
      <c r="G80" s="12"/>
      <c r="H80" s="12"/>
      <c r="I80" s="12"/>
      <c r="J80" s="12"/>
      <c r="K80" s="12"/>
      <c r="L80" s="12"/>
      <c r="M80" s="12"/>
      <c r="N80" s="12"/>
      <c r="O80" s="12"/>
      <c r="P80" s="12"/>
      <c r="Q80" s="12"/>
      <c r="R80" s="12"/>
      <c r="S80" s="12"/>
      <c r="T80" s="12"/>
      <c r="U80" s="12"/>
      <c r="V80" s="12"/>
      <c r="W80" s="12"/>
    </row>
    <row r="81" spans="7:23" x14ac:dyDescent="0.25">
      <c r="G81" s="12"/>
      <c r="H81" s="12"/>
      <c r="I81" s="12"/>
      <c r="J81" s="12"/>
      <c r="K81" s="12"/>
      <c r="L81" s="12"/>
      <c r="M81" s="12"/>
      <c r="N81" s="12"/>
      <c r="O81" s="12"/>
      <c r="P81" s="12"/>
      <c r="Q81" s="12"/>
      <c r="R81" s="12"/>
      <c r="S81" s="12"/>
      <c r="T81" s="12"/>
      <c r="U81" s="12"/>
      <c r="V81" s="12"/>
      <c r="W81" s="12"/>
    </row>
    <row r="82" spans="7:23" x14ac:dyDescent="0.25">
      <c r="G82" s="12"/>
      <c r="H82" s="12"/>
      <c r="I82" s="12"/>
      <c r="J82" s="12"/>
      <c r="K82" s="12"/>
      <c r="L82" s="12"/>
      <c r="M82" s="12"/>
      <c r="N82" s="12"/>
      <c r="O82" s="12"/>
      <c r="P82" s="12"/>
      <c r="Q82" s="12"/>
      <c r="R82" s="12"/>
      <c r="S82" s="12"/>
      <c r="T82" s="12"/>
      <c r="U82" s="12"/>
      <c r="V82" s="12"/>
      <c r="W82" s="12"/>
    </row>
    <row r="83" spans="7:23" x14ac:dyDescent="0.25">
      <c r="G83" s="12"/>
      <c r="H83" s="12"/>
      <c r="I83" s="12"/>
      <c r="J83" s="12"/>
      <c r="K83" s="12"/>
      <c r="L83" s="12"/>
      <c r="M83" s="12"/>
      <c r="N83" s="12"/>
      <c r="O83" s="12"/>
      <c r="P83" s="12"/>
      <c r="Q83" s="12"/>
      <c r="R83" s="12"/>
      <c r="S83" s="12"/>
      <c r="T83" s="12"/>
      <c r="U83" s="12"/>
      <c r="V83" s="12"/>
      <c r="W83" s="12"/>
    </row>
    <row r="84" spans="7:23" x14ac:dyDescent="0.25">
      <c r="G84" s="12"/>
      <c r="H84" s="12"/>
      <c r="I84" s="12"/>
      <c r="J84" s="12"/>
      <c r="K84" s="12"/>
      <c r="L84" s="12"/>
      <c r="M84" s="12"/>
      <c r="N84" s="12"/>
      <c r="O84" s="12"/>
      <c r="P84" s="12"/>
      <c r="Q84" s="12"/>
      <c r="R84" s="12"/>
      <c r="S84" s="12"/>
      <c r="T84" s="12"/>
      <c r="U84" s="12"/>
      <c r="V84" s="12"/>
      <c r="W84" s="12"/>
    </row>
    <row r="85" spans="7:23" x14ac:dyDescent="0.25">
      <c r="G85" s="12"/>
      <c r="H85" s="12"/>
      <c r="I85" s="12"/>
      <c r="J85" s="12"/>
      <c r="K85" s="12"/>
      <c r="L85" s="12"/>
      <c r="M85" s="12"/>
      <c r="N85" s="12"/>
      <c r="O85" s="12"/>
      <c r="P85" s="12"/>
      <c r="Q85" s="12"/>
      <c r="R85" s="12"/>
      <c r="S85" s="12"/>
      <c r="T85" s="12"/>
      <c r="U85" s="12"/>
      <c r="V85" s="12"/>
      <c r="W85" s="12"/>
    </row>
    <row r="86" spans="7:23" x14ac:dyDescent="0.25">
      <c r="G86" s="12"/>
      <c r="H86" s="12"/>
      <c r="I86" s="12"/>
      <c r="J86" s="12"/>
      <c r="K86" s="12"/>
      <c r="L86" s="12"/>
      <c r="M86" s="12"/>
      <c r="N86" s="12"/>
      <c r="O86" s="12"/>
      <c r="P86" s="12"/>
      <c r="Q86" s="12"/>
      <c r="R86" s="12"/>
      <c r="S86" s="12"/>
      <c r="T86" s="12"/>
      <c r="U86" s="12"/>
      <c r="V86" s="12"/>
      <c r="W86" s="12"/>
    </row>
    <row r="87" spans="7:23" x14ac:dyDescent="0.25">
      <c r="G87" s="12"/>
      <c r="H87" s="12"/>
      <c r="I87" s="12"/>
      <c r="J87" s="12"/>
      <c r="K87" s="12"/>
      <c r="L87" s="12"/>
      <c r="M87" s="12"/>
      <c r="N87" s="12"/>
      <c r="O87" s="12"/>
      <c r="P87" s="12"/>
      <c r="Q87" s="12"/>
      <c r="R87" s="12"/>
      <c r="S87" s="12"/>
      <c r="T87" s="12"/>
      <c r="U87" s="12"/>
      <c r="V87" s="12"/>
      <c r="W87" s="12"/>
    </row>
    <row r="88" spans="7:23" x14ac:dyDescent="0.25">
      <c r="G88" s="12"/>
      <c r="H88" s="12"/>
      <c r="I88" s="12"/>
      <c r="J88" s="12"/>
      <c r="K88" s="12"/>
      <c r="L88" s="12"/>
      <c r="M88" s="12"/>
      <c r="N88" s="12"/>
      <c r="O88" s="12"/>
      <c r="P88" s="12"/>
      <c r="Q88" s="12"/>
      <c r="R88" s="12"/>
      <c r="S88" s="12"/>
      <c r="T88" s="12"/>
      <c r="U88" s="12"/>
      <c r="V88" s="12"/>
      <c r="W88" s="12"/>
    </row>
    <row r="89" spans="7:23" x14ac:dyDescent="0.25">
      <c r="G89" s="12"/>
      <c r="H89" s="12"/>
      <c r="I89" s="12"/>
      <c r="J89" s="12"/>
      <c r="K89" s="12"/>
      <c r="L89" s="12"/>
      <c r="M89" s="12"/>
      <c r="N89" s="12"/>
      <c r="O89" s="12"/>
      <c r="P89" s="12"/>
      <c r="Q89" s="12"/>
      <c r="R89" s="12"/>
      <c r="S89" s="12"/>
      <c r="T89" s="12"/>
      <c r="U89" s="12"/>
      <c r="V89" s="12"/>
      <c r="W89" s="12"/>
    </row>
    <row r="90" spans="7:23" x14ac:dyDescent="0.25">
      <c r="G90" s="12"/>
      <c r="H90" s="12"/>
      <c r="I90" s="12"/>
      <c r="J90" s="12"/>
      <c r="K90" s="12"/>
      <c r="L90" s="12"/>
      <c r="M90" s="12"/>
      <c r="N90" s="12"/>
      <c r="O90" s="12"/>
      <c r="P90" s="12"/>
      <c r="Q90" s="12"/>
      <c r="R90" s="12"/>
      <c r="S90" s="12"/>
      <c r="T90" s="12"/>
      <c r="U90" s="12"/>
      <c r="V90" s="12"/>
      <c r="W90" s="12"/>
    </row>
    <row r="91" spans="7:23" x14ac:dyDescent="0.25">
      <c r="G91" s="12"/>
      <c r="H91" s="12"/>
      <c r="I91" s="12"/>
      <c r="J91" s="12"/>
      <c r="K91" s="12"/>
      <c r="L91" s="12"/>
      <c r="M91" s="12"/>
      <c r="N91" s="12"/>
      <c r="O91" s="12"/>
      <c r="P91" s="12"/>
      <c r="Q91" s="12"/>
      <c r="R91" s="12"/>
      <c r="S91" s="12"/>
      <c r="T91" s="12"/>
      <c r="U91" s="12"/>
      <c r="V91" s="12"/>
      <c r="W91" s="12"/>
    </row>
    <row r="92" spans="7:23" x14ac:dyDescent="0.25">
      <c r="G92" s="12"/>
      <c r="H92" s="12"/>
      <c r="I92" s="12"/>
      <c r="J92" s="12"/>
      <c r="K92" s="12"/>
      <c r="L92" s="12"/>
      <c r="M92" s="12"/>
      <c r="N92" s="12"/>
      <c r="O92" s="12"/>
      <c r="P92" s="12"/>
      <c r="Q92" s="12"/>
      <c r="R92" s="12"/>
      <c r="S92" s="12"/>
      <c r="T92" s="12"/>
      <c r="U92" s="12"/>
      <c r="V92" s="12"/>
      <c r="W92" s="12"/>
    </row>
    <row r="93" spans="7:23" x14ac:dyDescent="0.25">
      <c r="G93" s="12"/>
      <c r="H93" s="12"/>
      <c r="I93" s="12"/>
      <c r="J93" s="12"/>
      <c r="K93" s="12"/>
      <c r="L93" s="12"/>
      <c r="M93" s="12"/>
      <c r="N93" s="12"/>
      <c r="O93" s="12"/>
      <c r="P93" s="12"/>
      <c r="Q93" s="12"/>
      <c r="R93" s="12"/>
      <c r="S93" s="12"/>
      <c r="T93" s="12"/>
      <c r="U93" s="12"/>
      <c r="V93" s="12"/>
      <c r="W93" s="12"/>
    </row>
    <row r="94" spans="7:23" x14ac:dyDescent="0.25">
      <c r="G94" s="12"/>
      <c r="H94" s="12"/>
      <c r="I94" s="12"/>
      <c r="J94" s="12"/>
      <c r="K94" s="12"/>
      <c r="L94" s="12"/>
      <c r="M94" s="12"/>
      <c r="N94" s="12"/>
      <c r="O94" s="12"/>
      <c r="P94" s="12"/>
      <c r="Q94" s="12"/>
      <c r="R94" s="12"/>
      <c r="S94" s="12"/>
      <c r="T94" s="12"/>
      <c r="U94" s="12"/>
      <c r="V94" s="12"/>
      <c r="W94" s="12"/>
    </row>
    <row r="95" spans="7:23" x14ac:dyDescent="0.25">
      <c r="G95" s="12"/>
      <c r="H95" s="12"/>
      <c r="I95" s="12"/>
      <c r="J95" s="12"/>
      <c r="K95" s="12"/>
      <c r="L95" s="12"/>
      <c r="M95" s="12"/>
      <c r="N95" s="12"/>
      <c r="O95" s="12"/>
      <c r="P95" s="12"/>
      <c r="Q95" s="12"/>
      <c r="R95" s="12"/>
      <c r="S95" s="12"/>
      <c r="T95" s="12"/>
      <c r="U95" s="12"/>
      <c r="V95" s="12"/>
      <c r="W95" s="12"/>
    </row>
    <row r="96" spans="7:23" x14ac:dyDescent="0.25">
      <c r="G96" s="12"/>
      <c r="H96" s="12"/>
      <c r="I96" s="12"/>
      <c r="J96" s="12"/>
      <c r="K96" s="12"/>
      <c r="L96" s="12"/>
      <c r="M96" s="12"/>
      <c r="N96" s="12"/>
      <c r="O96" s="12"/>
      <c r="P96" s="12"/>
      <c r="Q96" s="12"/>
      <c r="R96" s="12"/>
      <c r="S96" s="12"/>
      <c r="T96" s="12"/>
      <c r="U96" s="12"/>
      <c r="V96" s="12"/>
      <c r="W96" s="12"/>
    </row>
    <row r="97" spans="7:23" x14ac:dyDescent="0.25">
      <c r="G97" s="12"/>
      <c r="H97" s="12"/>
      <c r="I97" s="12"/>
      <c r="J97" s="12"/>
      <c r="K97" s="12"/>
      <c r="L97" s="12"/>
      <c r="M97" s="12"/>
      <c r="N97" s="12"/>
      <c r="O97" s="12"/>
      <c r="P97" s="12"/>
      <c r="Q97" s="12"/>
      <c r="R97" s="12"/>
      <c r="S97" s="12"/>
      <c r="T97" s="12"/>
      <c r="U97" s="12"/>
      <c r="V97" s="12"/>
      <c r="W97" s="12"/>
    </row>
    <row r="98" spans="7:23" x14ac:dyDescent="0.25">
      <c r="G98" s="12"/>
      <c r="H98" s="12"/>
      <c r="I98" s="12"/>
      <c r="J98" s="12"/>
      <c r="K98" s="12"/>
      <c r="L98" s="12"/>
      <c r="M98" s="12"/>
      <c r="N98" s="12"/>
      <c r="O98" s="12"/>
      <c r="P98" s="12"/>
      <c r="Q98" s="12"/>
      <c r="R98" s="12"/>
      <c r="S98" s="12"/>
      <c r="T98" s="12"/>
      <c r="U98" s="12"/>
      <c r="V98" s="12"/>
      <c r="W98" s="12"/>
    </row>
    <row r="99" spans="7:23" x14ac:dyDescent="0.25">
      <c r="G99" s="12"/>
      <c r="H99" s="12"/>
      <c r="I99" s="12"/>
      <c r="J99" s="12"/>
      <c r="K99" s="12"/>
      <c r="L99" s="12"/>
      <c r="M99" s="12"/>
      <c r="N99" s="12"/>
      <c r="O99" s="12"/>
      <c r="P99" s="12"/>
      <c r="Q99" s="12"/>
      <c r="R99" s="12"/>
      <c r="S99" s="12"/>
      <c r="T99" s="12"/>
      <c r="U99" s="12"/>
      <c r="V99" s="12"/>
      <c r="W99" s="12"/>
    </row>
    <row r="100" spans="7:23" x14ac:dyDescent="0.25">
      <c r="G100" s="12"/>
      <c r="H100" s="12"/>
      <c r="I100" s="12"/>
      <c r="J100" s="12"/>
      <c r="K100" s="12"/>
      <c r="L100" s="12"/>
      <c r="M100" s="12"/>
      <c r="N100" s="12"/>
      <c r="O100" s="12"/>
      <c r="P100" s="12"/>
      <c r="Q100" s="12"/>
      <c r="R100" s="12"/>
      <c r="S100" s="12"/>
      <c r="T100" s="12"/>
      <c r="U100" s="12"/>
      <c r="V100" s="12"/>
      <c r="W100" s="12"/>
    </row>
    <row r="101" spans="7:23" x14ac:dyDescent="0.25">
      <c r="G101" s="12"/>
      <c r="H101" s="12"/>
      <c r="I101" s="12"/>
      <c r="J101" s="12"/>
      <c r="K101" s="12"/>
      <c r="L101" s="12"/>
      <c r="M101" s="12"/>
      <c r="N101" s="12"/>
      <c r="O101" s="12"/>
      <c r="P101" s="12"/>
      <c r="Q101" s="12"/>
      <c r="R101" s="12"/>
      <c r="S101" s="12"/>
      <c r="T101" s="12"/>
      <c r="U101" s="12"/>
      <c r="V101" s="12"/>
      <c r="W101" s="12"/>
    </row>
    <row r="102" spans="7:23" x14ac:dyDescent="0.25">
      <c r="G102" s="12"/>
      <c r="H102" s="12"/>
      <c r="I102" s="12"/>
      <c r="J102" s="12"/>
      <c r="K102" s="12"/>
      <c r="L102" s="12"/>
      <c r="M102" s="12"/>
      <c r="N102" s="12"/>
      <c r="O102" s="12"/>
      <c r="P102" s="12"/>
      <c r="Q102" s="12"/>
      <c r="R102" s="12"/>
      <c r="S102" s="12"/>
      <c r="T102" s="12"/>
      <c r="U102" s="12"/>
      <c r="V102" s="12"/>
      <c r="W102" s="12"/>
    </row>
    <row r="103" spans="7:23" x14ac:dyDescent="0.25">
      <c r="G103" s="12"/>
      <c r="H103" s="12"/>
      <c r="I103" s="12"/>
      <c r="J103" s="12"/>
      <c r="K103" s="12"/>
      <c r="L103" s="12"/>
      <c r="M103" s="12"/>
      <c r="N103" s="12"/>
      <c r="O103" s="12"/>
      <c r="P103" s="12"/>
      <c r="Q103" s="12"/>
      <c r="R103" s="12"/>
      <c r="S103" s="12"/>
      <c r="T103" s="12"/>
      <c r="U103" s="12"/>
      <c r="V103" s="12"/>
      <c r="W103" s="12"/>
    </row>
    <row r="104" spans="7:23" x14ac:dyDescent="0.25">
      <c r="G104" s="12"/>
      <c r="H104" s="12"/>
      <c r="I104" s="12"/>
      <c r="J104" s="12"/>
      <c r="K104" s="12"/>
      <c r="L104" s="12"/>
      <c r="M104" s="12"/>
      <c r="N104" s="12"/>
      <c r="O104" s="12"/>
      <c r="P104" s="12"/>
      <c r="Q104" s="12"/>
      <c r="R104" s="12"/>
      <c r="S104" s="12"/>
      <c r="T104" s="12"/>
      <c r="U104" s="12"/>
      <c r="V104" s="12"/>
      <c r="W104" s="12"/>
    </row>
    <row r="105" spans="7:23" x14ac:dyDescent="0.25">
      <c r="G105" s="12"/>
      <c r="H105" s="12"/>
      <c r="I105" s="12"/>
      <c r="J105" s="12"/>
      <c r="K105" s="12"/>
      <c r="L105" s="12"/>
      <c r="M105" s="12"/>
      <c r="N105" s="12"/>
      <c r="O105" s="12"/>
      <c r="P105" s="12"/>
      <c r="Q105" s="12"/>
      <c r="R105" s="12"/>
      <c r="S105" s="12"/>
      <c r="T105" s="12"/>
      <c r="U105" s="12"/>
      <c r="V105" s="12"/>
      <c r="W105" s="12"/>
    </row>
    <row r="106" spans="7:23" x14ac:dyDescent="0.25">
      <c r="G106" s="12"/>
      <c r="H106" s="12"/>
      <c r="I106" s="12"/>
      <c r="J106" s="12"/>
      <c r="K106" s="12"/>
      <c r="L106" s="12"/>
      <c r="M106" s="12"/>
      <c r="N106" s="12"/>
      <c r="O106" s="12"/>
      <c r="P106" s="12"/>
      <c r="Q106" s="12"/>
      <c r="R106" s="12"/>
      <c r="S106" s="12"/>
      <c r="T106" s="12"/>
      <c r="U106" s="12"/>
      <c r="V106" s="12"/>
      <c r="W106" s="12"/>
    </row>
    <row r="107" spans="7:23" x14ac:dyDescent="0.25">
      <c r="G107" s="12"/>
      <c r="H107" s="12"/>
      <c r="I107" s="12"/>
      <c r="J107" s="12"/>
      <c r="K107" s="12"/>
      <c r="L107" s="12"/>
      <c r="M107" s="12"/>
      <c r="N107" s="12"/>
      <c r="O107" s="12"/>
      <c r="P107" s="12"/>
      <c r="Q107" s="12"/>
      <c r="R107" s="12"/>
      <c r="S107" s="12"/>
      <c r="T107" s="12"/>
      <c r="U107" s="12"/>
      <c r="V107" s="12"/>
      <c r="W107" s="12"/>
    </row>
    <row r="108" spans="7:23" x14ac:dyDescent="0.25">
      <c r="G108" s="12"/>
      <c r="H108" s="12"/>
      <c r="I108" s="12"/>
      <c r="J108" s="12"/>
      <c r="K108" s="12"/>
      <c r="L108" s="12"/>
      <c r="M108" s="12"/>
      <c r="N108" s="12"/>
      <c r="O108" s="12"/>
      <c r="P108" s="12"/>
      <c r="Q108" s="12"/>
      <c r="R108" s="12"/>
      <c r="S108" s="12"/>
      <c r="T108" s="12"/>
      <c r="U108" s="12"/>
      <c r="V108" s="12"/>
      <c r="W108" s="12"/>
    </row>
    <row r="109" spans="7:23" x14ac:dyDescent="0.25">
      <c r="G109" s="12"/>
      <c r="H109" s="12"/>
      <c r="I109" s="12"/>
      <c r="J109" s="12"/>
      <c r="K109" s="12"/>
      <c r="L109" s="12"/>
      <c r="M109" s="12"/>
      <c r="N109" s="12"/>
      <c r="O109" s="12"/>
      <c r="P109" s="12"/>
      <c r="Q109" s="12"/>
      <c r="R109" s="12"/>
      <c r="S109" s="12"/>
      <c r="T109" s="12"/>
      <c r="U109" s="12"/>
      <c r="V109" s="12"/>
      <c r="W109" s="12"/>
    </row>
    <row r="110" spans="7:23" x14ac:dyDescent="0.25">
      <c r="G110" s="12"/>
      <c r="H110" s="12"/>
      <c r="I110" s="12"/>
      <c r="J110" s="12"/>
      <c r="K110" s="12"/>
      <c r="L110" s="12"/>
      <c r="M110" s="12"/>
      <c r="N110" s="12"/>
      <c r="O110" s="12"/>
      <c r="P110" s="12"/>
      <c r="Q110" s="12"/>
      <c r="R110" s="12"/>
      <c r="S110" s="12"/>
      <c r="T110" s="12"/>
      <c r="U110" s="12"/>
      <c r="V110" s="12"/>
      <c r="W110" s="12"/>
    </row>
    <row r="111" spans="7:23" x14ac:dyDescent="0.25">
      <c r="G111" s="12"/>
      <c r="H111" s="12"/>
      <c r="I111" s="12"/>
      <c r="J111" s="12"/>
      <c r="K111" s="12"/>
      <c r="L111" s="12"/>
      <c r="M111" s="12"/>
      <c r="N111" s="12"/>
      <c r="O111" s="12"/>
      <c r="P111" s="12"/>
      <c r="Q111" s="12"/>
      <c r="R111" s="12"/>
      <c r="S111" s="12"/>
      <c r="T111" s="12"/>
      <c r="U111" s="12"/>
      <c r="V111" s="12"/>
      <c r="W111" s="12"/>
    </row>
    <row r="112" spans="7:23" x14ac:dyDescent="0.25">
      <c r="G112" s="12"/>
      <c r="H112" s="12"/>
      <c r="I112" s="12"/>
      <c r="J112" s="12"/>
      <c r="K112" s="12"/>
      <c r="L112" s="12"/>
      <c r="M112" s="12"/>
      <c r="N112" s="12"/>
      <c r="O112" s="12"/>
      <c r="P112" s="12"/>
      <c r="Q112" s="12"/>
      <c r="R112" s="12"/>
      <c r="S112" s="12"/>
      <c r="T112" s="12"/>
      <c r="U112" s="12"/>
      <c r="V112" s="12"/>
      <c r="W112" s="12"/>
    </row>
    <row r="113" spans="7:23" x14ac:dyDescent="0.25">
      <c r="G113" s="12"/>
      <c r="H113" s="12"/>
      <c r="I113" s="12"/>
      <c r="J113" s="12"/>
      <c r="K113" s="12"/>
      <c r="L113" s="12"/>
      <c r="M113" s="12"/>
      <c r="N113" s="12"/>
      <c r="O113" s="12"/>
      <c r="P113" s="12"/>
      <c r="Q113" s="12"/>
      <c r="R113" s="12"/>
      <c r="S113" s="12"/>
      <c r="T113" s="12"/>
      <c r="U113" s="12"/>
      <c r="V113" s="12"/>
      <c r="W113" s="12"/>
    </row>
    <row r="114" spans="7:23" x14ac:dyDescent="0.25">
      <c r="G114" s="12"/>
      <c r="H114" s="12"/>
      <c r="I114" s="12"/>
      <c r="J114" s="12"/>
      <c r="K114" s="12"/>
      <c r="L114" s="12"/>
      <c r="M114" s="12"/>
      <c r="N114" s="12"/>
      <c r="O114" s="12"/>
      <c r="P114" s="12"/>
      <c r="Q114" s="12"/>
      <c r="R114" s="12"/>
      <c r="S114" s="12"/>
      <c r="T114" s="12"/>
      <c r="U114" s="12"/>
      <c r="V114" s="12"/>
      <c r="W114" s="12"/>
    </row>
    <row r="115" spans="7:23" x14ac:dyDescent="0.25">
      <c r="G115" s="12"/>
      <c r="H115" s="12"/>
      <c r="I115" s="12"/>
      <c r="J115" s="12"/>
      <c r="K115" s="12"/>
      <c r="L115" s="12"/>
      <c r="M115" s="12"/>
      <c r="N115" s="12"/>
      <c r="O115" s="12"/>
      <c r="P115" s="12"/>
      <c r="Q115" s="12"/>
      <c r="R115" s="12"/>
      <c r="S115" s="12"/>
      <c r="T115" s="12"/>
      <c r="U115" s="12"/>
      <c r="V115" s="12"/>
      <c r="W115" s="12"/>
    </row>
    <row r="116" spans="7:23" x14ac:dyDescent="0.25">
      <c r="G116" s="12"/>
      <c r="H116" s="12"/>
      <c r="I116" s="12"/>
      <c r="J116" s="12"/>
      <c r="K116" s="12"/>
      <c r="L116" s="12"/>
      <c r="M116" s="12"/>
      <c r="N116" s="12"/>
      <c r="O116" s="12"/>
      <c r="P116" s="12"/>
      <c r="Q116" s="12"/>
      <c r="R116" s="12"/>
      <c r="S116" s="12"/>
      <c r="T116" s="12"/>
      <c r="U116" s="12"/>
      <c r="V116" s="12"/>
      <c r="W116" s="12"/>
    </row>
    <row r="117" spans="7:23" x14ac:dyDescent="0.25">
      <c r="G117" s="12"/>
      <c r="H117" s="12"/>
      <c r="I117" s="12"/>
      <c r="J117" s="12"/>
      <c r="K117" s="12"/>
      <c r="L117" s="12"/>
      <c r="M117" s="12"/>
      <c r="N117" s="12"/>
      <c r="O117" s="12"/>
      <c r="P117" s="12"/>
      <c r="Q117" s="12"/>
      <c r="R117" s="12"/>
      <c r="S117" s="12"/>
      <c r="T117" s="12"/>
      <c r="U117" s="12"/>
      <c r="V117" s="12"/>
      <c r="W117" s="12"/>
    </row>
    <row r="118" spans="7:23" x14ac:dyDescent="0.25">
      <c r="G118" s="12"/>
      <c r="H118" s="12"/>
      <c r="I118" s="12"/>
      <c r="J118" s="12"/>
      <c r="K118" s="12"/>
      <c r="L118" s="12"/>
      <c r="M118" s="12"/>
      <c r="N118" s="12"/>
      <c r="O118" s="12"/>
      <c r="P118" s="12"/>
      <c r="Q118" s="12"/>
      <c r="R118" s="12"/>
      <c r="S118" s="12"/>
      <c r="T118" s="12"/>
      <c r="U118" s="12"/>
      <c r="V118" s="12"/>
      <c r="W118" s="12"/>
    </row>
    <row r="119" spans="7:23" x14ac:dyDescent="0.25">
      <c r="G119" s="12"/>
      <c r="H119" s="12"/>
      <c r="I119" s="12"/>
      <c r="J119" s="12"/>
      <c r="K119" s="12"/>
      <c r="L119" s="12"/>
      <c r="M119" s="12"/>
      <c r="N119" s="12"/>
      <c r="O119" s="12"/>
      <c r="P119" s="12"/>
      <c r="Q119" s="12"/>
      <c r="R119" s="12"/>
      <c r="S119" s="12"/>
      <c r="T119" s="12"/>
      <c r="U119" s="12"/>
      <c r="V119" s="12"/>
      <c r="W119" s="12"/>
    </row>
    <row r="120" spans="7:23" x14ac:dyDescent="0.25">
      <c r="G120" s="12"/>
      <c r="H120" s="12"/>
      <c r="I120" s="12"/>
      <c r="J120" s="12"/>
      <c r="K120" s="12"/>
      <c r="L120" s="12"/>
      <c r="M120" s="12"/>
      <c r="N120" s="12"/>
      <c r="O120" s="12"/>
      <c r="P120" s="12"/>
      <c r="Q120" s="12"/>
      <c r="R120" s="12"/>
      <c r="S120" s="12"/>
      <c r="T120" s="12"/>
      <c r="U120" s="12"/>
      <c r="V120" s="12"/>
      <c r="W120" s="12"/>
    </row>
    <row r="121" spans="7:23" x14ac:dyDescent="0.25">
      <c r="G121" s="12"/>
      <c r="H121" s="12"/>
      <c r="I121" s="12"/>
      <c r="J121" s="12"/>
      <c r="K121" s="12"/>
      <c r="L121" s="12"/>
      <c r="M121" s="12"/>
      <c r="N121" s="12"/>
      <c r="O121" s="12"/>
      <c r="P121" s="12"/>
      <c r="Q121" s="12"/>
      <c r="R121" s="12"/>
      <c r="S121" s="12"/>
      <c r="T121" s="12"/>
      <c r="U121" s="12"/>
      <c r="V121" s="12"/>
      <c r="W121" s="12"/>
    </row>
    <row r="122" spans="7:23" x14ac:dyDescent="0.25">
      <c r="G122" s="12"/>
      <c r="H122" s="12"/>
      <c r="I122" s="12"/>
      <c r="J122" s="12"/>
      <c r="K122" s="12"/>
      <c r="L122" s="12"/>
      <c r="M122" s="12"/>
      <c r="N122" s="12"/>
      <c r="O122" s="12"/>
      <c r="P122" s="12"/>
      <c r="Q122" s="12"/>
      <c r="R122" s="12"/>
      <c r="S122" s="12"/>
      <c r="T122" s="12"/>
      <c r="U122" s="12"/>
      <c r="V122" s="12"/>
      <c r="W122" s="12"/>
    </row>
    <row r="123" spans="7:23" x14ac:dyDescent="0.25">
      <c r="G123" s="12"/>
      <c r="H123" s="12"/>
      <c r="I123" s="12"/>
      <c r="J123" s="12"/>
      <c r="K123" s="12"/>
      <c r="L123" s="12"/>
      <c r="M123" s="12"/>
      <c r="N123" s="12"/>
      <c r="O123" s="12"/>
      <c r="P123" s="12"/>
      <c r="Q123" s="12"/>
      <c r="R123" s="12"/>
      <c r="S123" s="12"/>
      <c r="T123" s="12"/>
      <c r="U123" s="12"/>
      <c r="V123" s="12"/>
      <c r="W123" s="12"/>
    </row>
    <row r="124" spans="7:23" x14ac:dyDescent="0.25">
      <c r="G124" s="12"/>
      <c r="H124" s="12"/>
      <c r="I124" s="12"/>
      <c r="J124" s="12"/>
      <c r="K124" s="12"/>
      <c r="L124" s="12"/>
      <c r="M124" s="12"/>
      <c r="N124" s="12"/>
      <c r="O124" s="12"/>
      <c r="P124" s="12"/>
      <c r="Q124" s="12"/>
      <c r="R124" s="12"/>
      <c r="S124" s="12"/>
      <c r="T124" s="12"/>
      <c r="U124" s="12"/>
      <c r="V124" s="12"/>
      <c r="W124" s="12"/>
    </row>
    <row r="125" spans="7:23" x14ac:dyDescent="0.25">
      <c r="G125" s="12"/>
      <c r="H125" s="12"/>
      <c r="I125" s="12"/>
      <c r="J125" s="12"/>
      <c r="K125" s="12"/>
      <c r="L125" s="12"/>
      <c r="M125" s="12"/>
      <c r="N125" s="12"/>
      <c r="O125" s="12"/>
      <c r="P125" s="12"/>
      <c r="Q125" s="12"/>
      <c r="R125" s="12"/>
      <c r="S125" s="12"/>
      <c r="T125" s="12"/>
      <c r="U125" s="12"/>
      <c r="V125" s="12"/>
      <c r="W125" s="12"/>
    </row>
    <row r="126" spans="7:23" x14ac:dyDescent="0.25">
      <c r="G126" s="12"/>
      <c r="H126" s="12"/>
      <c r="I126" s="12"/>
      <c r="J126" s="12"/>
      <c r="K126" s="12"/>
      <c r="L126" s="12"/>
      <c r="M126" s="12"/>
      <c r="N126" s="12"/>
      <c r="O126" s="12"/>
      <c r="P126" s="12"/>
      <c r="Q126" s="12"/>
      <c r="R126" s="12"/>
      <c r="S126" s="12"/>
      <c r="T126" s="12"/>
      <c r="U126" s="12"/>
      <c r="V126" s="12"/>
      <c r="W126" s="12"/>
    </row>
    <row r="127" spans="7:23" x14ac:dyDescent="0.25">
      <c r="G127" s="12"/>
      <c r="H127" s="12"/>
      <c r="I127" s="12"/>
      <c r="J127" s="12"/>
      <c r="K127" s="12"/>
      <c r="L127" s="12"/>
      <c r="M127" s="12"/>
      <c r="N127" s="12"/>
      <c r="O127" s="12"/>
      <c r="P127" s="12"/>
      <c r="Q127" s="12"/>
      <c r="R127" s="12"/>
      <c r="S127" s="12"/>
      <c r="T127" s="12"/>
      <c r="U127" s="12"/>
      <c r="V127" s="12"/>
      <c r="W127" s="12"/>
    </row>
    <row r="128" spans="7:23" x14ac:dyDescent="0.25">
      <c r="G128" s="12"/>
      <c r="H128" s="12"/>
      <c r="I128" s="12"/>
      <c r="J128" s="12"/>
      <c r="K128" s="12"/>
      <c r="L128" s="12"/>
      <c r="M128" s="12"/>
      <c r="N128" s="12"/>
      <c r="O128" s="12"/>
      <c r="P128" s="12"/>
      <c r="Q128" s="12"/>
      <c r="R128" s="12"/>
      <c r="S128" s="12"/>
      <c r="T128" s="12"/>
      <c r="U128" s="12"/>
      <c r="V128" s="12"/>
      <c r="W128" s="12"/>
    </row>
    <row r="129" spans="7:23" x14ac:dyDescent="0.25">
      <c r="G129" s="12"/>
      <c r="H129" s="12"/>
      <c r="I129" s="12"/>
      <c r="J129" s="12"/>
      <c r="K129" s="12"/>
      <c r="L129" s="12"/>
      <c r="M129" s="12"/>
      <c r="N129" s="12"/>
      <c r="O129" s="12"/>
      <c r="P129" s="12"/>
      <c r="Q129" s="12"/>
      <c r="R129" s="12"/>
      <c r="S129" s="12"/>
      <c r="T129" s="12"/>
      <c r="U129" s="12"/>
      <c r="V129" s="12"/>
      <c r="W129" s="12"/>
    </row>
    <row r="130" spans="7:23" x14ac:dyDescent="0.25">
      <c r="G130" s="12"/>
      <c r="H130" s="12"/>
      <c r="I130" s="12"/>
      <c r="J130" s="12"/>
      <c r="K130" s="12"/>
      <c r="L130" s="12"/>
      <c r="M130" s="12"/>
      <c r="N130" s="12"/>
      <c r="O130" s="12"/>
      <c r="P130" s="12"/>
      <c r="Q130" s="12"/>
      <c r="R130" s="12"/>
      <c r="S130" s="12"/>
      <c r="T130" s="12"/>
      <c r="U130" s="12"/>
      <c r="V130" s="12"/>
      <c r="W130" s="12"/>
    </row>
    <row r="131" spans="7:23" x14ac:dyDescent="0.25">
      <c r="G131" s="12"/>
      <c r="H131" s="12"/>
      <c r="I131" s="12"/>
      <c r="J131" s="12"/>
      <c r="K131" s="12"/>
      <c r="L131" s="12"/>
      <c r="M131" s="12"/>
      <c r="N131" s="12"/>
      <c r="O131" s="12"/>
      <c r="P131" s="12"/>
      <c r="Q131" s="12"/>
      <c r="R131" s="12"/>
      <c r="S131" s="12"/>
      <c r="T131" s="12"/>
      <c r="U131" s="12"/>
      <c r="V131" s="12"/>
      <c r="W131" s="12"/>
    </row>
    <row r="132" spans="7:23" x14ac:dyDescent="0.25">
      <c r="G132" s="12"/>
      <c r="H132" s="12"/>
      <c r="I132" s="12"/>
      <c r="J132" s="12"/>
      <c r="K132" s="12"/>
      <c r="L132" s="12"/>
      <c r="M132" s="12"/>
      <c r="N132" s="12"/>
      <c r="O132" s="12"/>
      <c r="P132" s="12"/>
      <c r="Q132" s="12"/>
      <c r="R132" s="12"/>
      <c r="S132" s="12"/>
      <c r="T132" s="12"/>
      <c r="U132" s="12"/>
      <c r="V132" s="12"/>
      <c r="W132" s="12"/>
    </row>
    <row r="133" spans="7:23" x14ac:dyDescent="0.25">
      <c r="G133" s="12"/>
      <c r="H133" s="12"/>
      <c r="I133" s="12"/>
      <c r="J133" s="12"/>
      <c r="K133" s="12"/>
      <c r="L133" s="12"/>
      <c r="M133" s="12"/>
      <c r="N133" s="12"/>
      <c r="O133" s="12"/>
      <c r="P133" s="12"/>
      <c r="Q133" s="12"/>
      <c r="R133" s="12"/>
      <c r="S133" s="12"/>
      <c r="T133" s="12"/>
      <c r="U133" s="12"/>
      <c r="V133" s="12"/>
      <c r="W133" s="12"/>
    </row>
    <row r="134" spans="7:23" x14ac:dyDescent="0.25">
      <c r="G134" s="12"/>
      <c r="H134" s="12"/>
      <c r="I134" s="12"/>
      <c r="J134" s="12"/>
      <c r="K134" s="12"/>
      <c r="L134" s="12"/>
      <c r="M134" s="12"/>
      <c r="N134" s="12"/>
      <c r="O134" s="12"/>
      <c r="P134" s="12"/>
      <c r="Q134" s="12"/>
      <c r="R134" s="12"/>
      <c r="S134" s="12"/>
      <c r="T134" s="12"/>
      <c r="U134" s="12"/>
      <c r="V134" s="12"/>
      <c r="W134" s="12"/>
    </row>
    <row r="135" spans="7:23" x14ac:dyDescent="0.25">
      <c r="G135" s="12"/>
      <c r="H135" s="12"/>
      <c r="I135" s="12"/>
      <c r="J135" s="12"/>
      <c r="K135" s="12"/>
      <c r="L135" s="12"/>
      <c r="M135" s="12"/>
      <c r="N135" s="12"/>
      <c r="O135" s="12"/>
      <c r="P135" s="12"/>
      <c r="Q135" s="12"/>
      <c r="R135" s="12"/>
      <c r="S135" s="12"/>
      <c r="T135" s="12"/>
      <c r="U135" s="12"/>
      <c r="V135" s="12"/>
      <c r="W135" s="12"/>
    </row>
    <row r="136" spans="7:23" x14ac:dyDescent="0.25">
      <c r="G136" s="12"/>
      <c r="H136" s="12"/>
      <c r="I136" s="12"/>
      <c r="J136" s="12"/>
      <c r="K136" s="12"/>
      <c r="L136" s="12"/>
      <c r="M136" s="12"/>
      <c r="N136" s="12"/>
      <c r="O136" s="12"/>
      <c r="P136" s="12"/>
      <c r="Q136" s="12"/>
      <c r="R136" s="12"/>
      <c r="S136" s="12"/>
      <c r="T136" s="12"/>
      <c r="U136" s="12"/>
      <c r="V136" s="12"/>
      <c r="W136" s="12"/>
    </row>
    <row r="137" spans="7:23" x14ac:dyDescent="0.25">
      <c r="G137" s="12"/>
      <c r="H137" s="12"/>
      <c r="I137" s="12"/>
      <c r="J137" s="12"/>
      <c r="K137" s="12"/>
      <c r="L137" s="12"/>
      <c r="M137" s="12"/>
      <c r="N137" s="12"/>
      <c r="O137" s="12"/>
      <c r="P137" s="12"/>
      <c r="Q137" s="12"/>
      <c r="R137" s="12"/>
      <c r="S137" s="12"/>
      <c r="T137" s="12"/>
      <c r="U137" s="12"/>
      <c r="V137" s="12"/>
      <c r="W137" s="12"/>
    </row>
    <row r="138" spans="7:23" x14ac:dyDescent="0.25">
      <c r="G138" s="12"/>
      <c r="H138" s="12"/>
      <c r="I138" s="12"/>
      <c r="J138" s="12"/>
      <c r="K138" s="12"/>
      <c r="L138" s="12"/>
      <c r="M138" s="12"/>
      <c r="N138" s="12"/>
      <c r="O138" s="12"/>
      <c r="P138" s="12"/>
      <c r="Q138" s="12"/>
      <c r="R138" s="12"/>
      <c r="S138" s="12"/>
      <c r="T138" s="12"/>
      <c r="U138" s="12"/>
      <c r="V138" s="12"/>
      <c r="W138" s="12"/>
    </row>
  </sheetData>
  <sheetProtection password="DD28" sheet="1" selectLockedCells="1"/>
  <mergeCells count="7">
    <mergeCell ref="A18:D18"/>
    <mergeCell ref="A12:E12"/>
    <mergeCell ref="A13:E13"/>
    <mergeCell ref="A14:E14"/>
    <mergeCell ref="A15:E15"/>
    <mergeCell ref="A16:E16"/>
    <mergeCell ref="A17:E17"/>
  </mergeCells>
  <pageMargins left="0.23622047244094491" right="0.23622047244094491" top="0.74803149606299213" bottom="0.74803149606299213" header="0.31496062992125984" footer="0.31496062992125984"/>
  <pageSetup paperSize="5" scale="70"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INSTRUCTIVO</vt:lpstr>
      <vt:lpstr>CALCULO</vt:lpstr>
    </vt:vector>
  </TitlesOfParts>
  <Company>Windows XP Colossus Edition 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 Jorge Machado</dc:creator>
  <cp:lastModifiedBy>Jorge Machado</cp:lastModifiedBy>
  <cp:lastPrinted>2010-02-10T03:12:11Z</cp:lastPrinted>
  <dcterms:created xsi:type="dcterms:W3CDTF">2008-11-22T16:57:46Z</dcterms:created>
  <dcterms:modified xsi:type="dcterms:W3CDTF">2016-08-28T01:23:57Z</dcterms:modified>
</cp:coreProperties>
</file>